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carb.sharepoint.com/sites/STCD/CIB/CIPS/Annual Reports &amp; MYDUs/2025 Annual Report Project Mgmt/AR Companion Materials/"/>
    </mc:Choice>
  </mc:AlternateContent>
  <xr:revisionPtr revIDLastSave="186" documentId="8_{5F930FD3-070B-40B4-8A4E-5EC11D2DBC0C}" xr6:coauthVersionLast="47" xr6:coauthVersionMax="47" xr10:uidLastSave="{05412E62-C49C-48C5-8BF2-25E97F36652A}"/>
  <bookViews>
    <workbookView xWindow="20370" yWindow="-120" windowWidth="29040" windowHeight="15840" xr2:uid="{00000000-000D-0000-FFFF-FFFF00000000}"/>
  </bookViews>
  <sheets>
    <sheet name="Overview" sheetId="2" r:id="rId1"/>
    <sheet name="Competitive Project Proposals" sheetId="1" r:id="rId2"/>
  </sheets>
  <definedNames>
    <definedName name="_xlnm._FilterDatabase" localSheetId="1" hidden="1">'Competitive Project Proposals'!$A$1:$H$26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15" i="1"/>
  <c r="H17" i="1"/>
  <c r="E24" i="1"/>
  <c r="H24" i="1" s="1"/>
</calcChain>
</file>

<file path=xl/sharedStrings.xml><?xml version="1.0" encoding="utf-8"?>
<sst xmlns="http://schemas.openxmlformats.org/spreadsheetml/2006/main" count="70" uniqueCount="48">
  <si>
    <t>Administering Agency</t>
  </si>
  <si>
    <t>Program</t>
  </si>
  <si>
    <t>Type of Award Recipient(s)</t>
  </si>
  <si>
    <t>Response To Solicitation</t>
  </si>
  <si>
    <t>Percent of Selected Funds Requested</t>
  </si>
  <si>
    <t>Proposals Recieved</t>
  </si>
  <si>
    <t>Proposals Selected</t>
  </si>
  <si>
    <t>Number</t>
  </si>
  <si>
    <t>Amount Requested</t>
  </si>
  <si>
    <t>Amount Awarded</t>
  </si>
  <si>
    <t>California Air Resources Board</t>
  </si>
  <si>
    <t>Clean Mobility in Schools Project</t>
  </si>
  <si>
    <t>Awarded Directly to Recipient</t>
  </si>
  <si>
    <t>Statewide Mobile Monitoring Initiative</t>
  </si>
  <si>
    <t>Sustainable Transportation Equity Project</t>
  </si>
  <si>
    <t>Healthy Soils Program</t>
  </si>
  <si>
    <t>Forest Health Program</t>
  </si>
  <si>
    <t>Forest Health Research</t>
  </si>
  <si>
    <t>Wildfire Prevention Grants Program</t>
  </si>
  <si>
    <t>California Department of Resources Recycling and Recovery</t>
  </si>
  <si>
    <t>Community Composting for Green Spaces Grant Program</t>
  </si>
  <si>
    <t>Organics Grants</t>
  </si>
  <si>
    <t>SB 1383 Local Assistance Grant Program</t>
  </si>
  <si>
    <t>California Energy Commission</t>
  </si>
  <si>
    <t>CALeVIP: California Electric Vehicle Infrastructure Project</t>
  </si>
  <si>
    <t>Awarded to an Intermediary</t>
  </si>
  <si>
    <t>California Schools Healthy Air, Plumbing and Efficiency Program (CalSHAPE)</t>
  </si>
  <si>
    <t>Communities in Charge</t>
  </si>
  <si>
    <t>EnergIIZE Commercial Vehicles: Energy Infrastructure Incentives for Zero-Emission Commercial Vehicles</t>
  </si>
  <si>
    <t>Food Production Investment Program</t>
  </si>
  <si>
    <t>Industrial Decarbonization and Improvement of Grid Operations (INDIGO)</t>
  </si>
  <si>
    <t>REACH: Reliable, Equitable, and Accessible Charging for Multi-family Housing</t>
  </si>
  <si>
    <t>ZESBI: Zero-Emission School Bus Charging and Fueling Infrastructure</t>
  </si>
  <si>
    <t>California Natural Resources Agency</t>
  </si>
  <si>
    <t>OPC Sea-level Rise Adaptation Planning Grant</t>
  </si>
  <si>
    <t>California State Transportation Agency</t>
  </si>
  <si>
    <t>Transit and Intercity Rail Capital Program</t>
  </si>
  <si>
    <t>Community Assistance for Climate Equity Program</t>
  </si>
  <si>
    <t>Sustainable Agricultural Lands Conservation Program</t>
  </si>
  <si>
    <t>California Workforce Development Board</t>
  </si>
  <si>
    <t>Low-Carbon Economy Workforce</t>
  </si>
  <si>
    <t>California Department of Food and Agriculture</t>
  </si>
  <si>
    <t>California Department of Forestry and Fire Protection</t>
  </si>
  <si>
    <t>https://www.caclimateinvestments.ca.gov/annual-report</t>
  </si>
  <si>
    <t>Competitive Project Proposals Received</t>
  </si>
  <si>
    <t>Competitive Project Proposals Received as of November 30, 2024</t>
  </si>
  <si>
    <r>
      <t xml:space="preserve">The </t>
    </r>
    <r>
      <rPr>
        <i/>
        <sz val="12"/>
        <color indexed="8"/>
        <rFont val="Avenir Next LT Pro"/>
        <family val="2"/>
      </rPr>
      <t>2025 California Climate Investments Annual Report</t>
    </r>
    <r>
      <rPr>
        <sz val="12"/>
        <color indexed="8"/>
        <rFont val="Avenir Next LT Pro"/>
        <family val="2"/>
      </rPr>
      <t xml:space="preserve"> is available at: </t>
    </r>
  </si>
  <si>
    <r>
      <rPr>
        <b/>
        <sz val="14"/>
        <rFont val="Avenir Next LT Pro"/>
        <family val="2"/>
      </rPr>
      <t>Purpose of Spreadsheet</t>
    </r>
    <r>
      <rPr>
        <sz val="12"/>
        <rFont val="Avenir Next LT Pro"/>
        <family val="2"/>
      </rPr>
      <t xml:space="preserve">
This spreadsheet provides statistics on applications received compared to applications selected for funding in 2024 for each competitive program. Programs that do not include a competitive process or did not release a solicitation in 2024 are not included. In addition to reporting aggregate information to CARB, agencies are required to include basic information on their program websites about proposed and final funding decisions and are encouraged to post all project applications or proposals received, including those not selected for funding. This information can provide context for the demand for programs and competitiveness of project proposals, and may help future applicants identify areas where they can strengthen their projects.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</si>
</sst>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09]#,##0;\-#,##0"/>
    <numFmt numFmtId="165" formatCode="[$-10409]#,##0%"/>
    <numFmt numFmtId="166" formatCode="[$-10409]&quot;$&quot;#,##0;\(&quot;$&quot;#,##0\)"/>
  </numFmts>
  <fonts count="21" x14ac:knownFonts="1">
    <font>
      <sz val="11"/>
      <color rgb="FF000000"/>
      <name val="Calibri"/>
      <family val="2"/>
      <scheme val="minor"/>
    </font>
    <font>
      <sz val="11"/>
      <color theme="1"/>
      <name val="Calibri"/>
      <family val="2"/>
      <scheme val="minor"/>
    </font>
    <font>
      <sz val="11"/>
      <name val="Calibri"/>
      <family val="2"/>
    </font>
    <font>
      <sz val="10"/>
      <color rgb="FF000000"/>
      <name val="Segoe UI"/>
      <family val="2"/>
    </font>
    <font>
      <sz val="11"/>
      <color rgb="FF000000"/>
      <name val="Calibri"/>
      <family val="2"/>
      <scheme val="minor"/>
    </font>
    <font>
      <u/>
      <sz val="11"/>
      <color theme="10"/>
      <name val="Calibri"/>
      <family val="2"/>
      <scheme val="minor"/>
    </font>
    <font>
      <sz val="12"/>
      <color rgb="FF000000"/>
      <name val="Avenir LT Std 55 Roman"/>
      <family val="2"/>
    </font>
    <font>
      <sz val="11"/>
      <name val="Avenir LT Std 55 Roman"/>
      <family val="2"/>
    </font>
    <font>
      <b/>
      <sz val="11"/>
      <color theme="1"/>
      <name val="Avenir LT Std 55 Roman"/>
      <family val="2"/>
    </font>
    <font>
      <sz val="11"/>
      <name val="Calibri"/>
      <family val="2"/>
      <scheme val="minor"/>
    </font>
    <font>
      <sz val="11"/>
      <color theme="1"/>
      <name val="Avenir Next LT Pro"/>
      <family val="2"/>
    </font>
    <font>
      <b/>
      <sz val="14"/>
      <color theme="0"/>
      <name val="Avenir Next LT Pro"/>
      <family val="2"/>
    </font>
    <font>
      <sz val="12"/>
      <color rgb="FF000000"/>
      <name val="Avenir Next LT Pro"/>
      <family val="2"/>
    </font>
    <font>
      <sz val="12"/>
      <name val="Avenir Next LT Pro"/>
      <family val="2"/>
    </font>
    <font>
      <sz val="12"/>
      <color theme="1"/>
      <name val="Avenir Next LT Pro"/>
      <family val="2"/>
    </font>
    <font>
      <i/>
      <sz val="12"/>
      <color indexed="8"/>
      <name val="Avenir Next LT Pro"/>
      <family val="2"/>
    </font>
    <font>
      <sz val="12"/>
      <color indexed="8"/>
      <name val="Avenir Next LT Pro"/>
      <family val="2"/>
    </font>
    <font>
      <u/>
      <sz val="12"/>
      <color theme="10"/>
      <name val="Avenir Next LT Pro"/>
      <family val="2"/>
    </font>
    <font>
      <b/>
      <sz val="12"/>
      <color theme="1"/>
      <name val="Avenir Next LT Pro"/>
      <family val="2"/>
    </font>
    <font>
      <b/>
      <sz val="14"/>
      <name val="Avenir Next LT Pro"/>
      <family val="2"/>
    </font>
    <font>
      <b/>
      <sz val="10"/>
      <color theme="0"/>
      <name val="Segoe UI"/>
      <family val="2"/>
    </font>
  </fonts>
  <fills count="4">
    <fill>
      <patternFill patternType="none"/>
    </fill>
    <fill>
      <patternFill patternType="gray125"/>
    </fill>
    <fill>
      <patternFill patternType="solid">
        <fgColor rgb="FF4D4D4F"/>
        <bgColor indexed="64"/>
      </patternFill>
    </fill>
    <fill>
      <patternFill patternType="solid">
        <fgColor theme="1" tint="0.34998626667073579"/>
        <bgColor rgb="FFDAEEF3"/>
      </patternFill>
    </fill>
  </fills>
  <borders count="29">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right style="thin">
        <color rgb="FFD3D3D3"/>
      </right>
      <top style="thin">
        <color rgb="FFD3D3D3"/>
      </top>
      <bottom/>
      <diagonal/>
    </border>
    <border>
      <left/>
      <right style="thin">
        <color rgb="FFD3D3D3"/>
      </right>
      <top/>
      <bottom/>
      <diagonal/>
    </border>
    <border>
      <left/>
      <right style="thin">
        <color rgb="FFD3D3D3"/>
      </right>
      <top/>
      <bottom style="thin">
        <color rgb="FFD3D3D3"/>
      </bottom>
      <diagonal/>
    </border>
    <border>
      <left style="thin">
        <color rgb="FFD3D3D3"/>
      </left>
      <right style="thin">
        <color rgb="FFD3D3D3"/>
      </right>
      <top style="thin">
        <color rgb="FFD3D3D3"/>
      </top>
      <bottom/>
      <diagonal/>
    </border>
    <border>
      <left style="thin">
        <color rgb="FF000000"/>
      </left>
      <right style="thin">
        <color rgb="FF000000"/>
      </right>
      <top/>
      <bottom/>
      <diagonal/>
    </border>
    <border>
      <left style="thin">
        <color rgb="FF000000"/>
      </left>
      <right style="thin">
        <color rgb="FF000000"/>
      </right>
      <top/>
      <bottom style="thin">
        <color rgb="FFD3D3D3"/>
      </bottom>
      <diagonal/>
    </border>
    <border>
      <left style="thin">
        <color rgb="FFD3D3D3"/>
      </left>
      <right/>
      <top style="thin">
        <color rgb="FFD3D3D3"/>
      </top>
      <bottom style="thin">
        <color rgb="FFD3D3D3"/>
      </bottom>
      <diagonal/>
    </border>
    <border>
      <left style="thin">
        <color rgb="FF000000"/>
      </left>
      <right/>
      <top style="thin">
        <color rgb="FFD3D3D3"/>
      </top>
      <bottom style="thin">
        <color rgb="FFD3D3D3"/>
      </bottom>
      <diagonal/>
    </border>
    <border>
      <left style="thin">
        <color rgb="FF000000"/>
      </left>
      <right/>
      <top style="thin">
        <color rgb="FFD3D3D3"/>
      </top>
      <bottom/>
      <diagonal/>
    </border>
    <border>
      <left style="thin">
        <color rgb="FF000000"/>
      </left>
      <right/>
      <top/>
      <bottom/>
      <diagonal/>
    </border>
    <border>
      <left style="thin">
        <color rgb="FF000000"/>
      </left>
      <right/>
      <top/>
      <bottom style="thin">
        <color rgb="FFD3D3D3"/>
      </bottom>
      <diagonal/>
    </border>
    <border>
      <left style="thin">
        <color rgb="FF000000"/>
      </left>
      <right style="thin">
        <color rgb="FF000000"/>
      </right>
      <top style="thin">
        <color rgb="FFD3D3D3"/>
      </top>
      <bottom/>
      <diagonal/>
    </border>
    <border>
      <left/>
      <right style="thin">
        <color rgb="FF000000"/>
      </right>
      <top style="thin">
        <color rgb="FFD3D3D3"/>
      </top>
      <bottom/>
      <diagonal/>
    </border>
    <border>
      <left/>
      <right style="thin">
        <color rgb="FF000000"/>
      </right>
      <top/>
      <bottom/>
      <diagonal/>
    </border>
    <border>
      <left/>
      <right style="thin">
        <color rgb="FF000000"/>
      </right>
      <top/>
      <bottom style="thin">
        <color rgb="FFD3D3D3"/>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medium">
        <color theme="0"/>
      </right>
      <top style="medium">
        <color theme="0"/>
      </top>
      <bottom style="medium">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medium">
        <color theme="0"/>
      </top>
      <bottom/>
      <diagonal/>
    </border>
    <border>
      <left style="thin">
        <color theme="0"/>
      </left>
      <right style="thin">
        <color theme="0"/>
      </right>
      <top/>
      <bottom style="thin">
        <color theme="0"/>
      </bottom>
      <diagonal/>
    </border>
  </borders>
  <cellStyleXfs count="6">
    <xf numFmtId="0" fontId="0" fillId="0" borderId="0"/>
    <xf numFmtId="9" fontId="4" fillId="0" borderId="0" applyFont="0" applyFill="0" applyBorder="0" applyAlignment="0" applyProtection="0"/>
    <xf numFmtId="0" fontId="5" fillId="0" borderId="0" applyNumberFormat="0" applyFill="0" applyBorder="0" applyAlignment="0" applyProtection="0"/>
    <xf numFmtId="0" fontId="1" fillId="0" borderId="0"/>
    <xf numFmtId="0" fontId="6" fillId="0" borderId="22"/>
    <xf numFmtId="0" fontId="1" fillId="0" borderId="0"/>
  </cellStyleXfs>
  <cellXfs count="51">
    <xf numFmtId="0" fontId="2" fillId="0" borderId="0" xfId="0" applyFont="1"/>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horizontal="right" vertical="top" wrapText="1" readingOrder="1"/>
    </xf>
    <xf numFmtId="166" fontId="3" fillId="0" borderId="1" xfId="0" applyNumberFormat="1" applyFont="1" applyBorder="1" applyAlignment="1">
      <alignment horizontal="right" vertical="top" wrapText="1" readingOrder="1"/>
    </xf>
    <xf numFmtId="0" fontId="3" fillId="0" borderId="9" xfId="0" applyFont="1" applyBorder="1" applyAlignment="1">
      <alignment horizontal="left" vertical="center" wrapText="1" readingOrder="1"/>
    </xf>
    <xf numFmtId="0" fontId="3" fillId="0" borderId="5"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2" fillId="0" borderId="0" xfId="0" applyFont="1" applyAlignment="1">
      <alignment horizontal="center"/>
    </xf>
    <xf numFmtId="9" fontId="3" fillId="0" borderId="1" xfId="1" applyFont="1" applyBorder="1" applyAlignment="1">
      <alignment horizontal="right" vertical="top" wrapText="1" readingOrder="1"/>
    </xf>
    <xf numFmtId="0" fontId="1" fillId="0" borderId="21" xfId="3" applyBorder="1"/>
    <xf numFmtId="0" fontId="6" fillId="0" borderId="0" xfId="4" applyBorder="1"/>
    <xf numFmtId="0" fontId="1" fillId="0" borderId="23" xfId="3" applyBorder="1"/>
    <xf numFmtId="0" fontId="1" fillId="0" borderId="24" xfId="3" applyBorder="1"/>
    <xf numFmtId="0" fontId="1" fillId="0" borderId="0" xfId="3"/>
    <xf numFmtId="0" fontId="1" fillId="0" borderId="25" xfId="3" applyBorder="1"/>
    <xf numFmtId="0" fontId="1" fillId="0" borderId="26" xfId="3" applyBorder="1"/>
    <xf numFmtId="0" fontId="1" fillId="0" borderId="27" xfId="3" applyBorder="1"/>
    <xf numFmtId="0" fontId="1" fillId="0" borderId="28" xfId="3" applyBorder="1"/>
    <xf numFmtId="0" fontId="9" fillId="0" borderId="21" xfId="3" applyFont="1" applyBorder="1"/>
    <xf numFmtId="0" fontId="7" fillId="0" borderId="21" xfId="3" applyFont="1" applyBorder="1" applyAlignment="1">
      <alignment wrapText="1"/>
    </xf>
    <xf numFmtId="0" fontId="8" fillId="0" borderId="21" xfId="3" applyFont="1" applyBorder="1"/>
    <xf numFmtId="0" fontId="3" fillId="0" borderId="4" xfId="0" applyFont="1" applyBorder="1" applyAlignment="1">
      <alignment horizontal="left" vertical="center" wrapText="1" readingOrder="1"/>
    </xf>
    <xf numFmtId="0" fontId="3" fillId="0" borderId="5" xfId="0" applyFont="1" applyBorder="1" applyAlignment="1">
      <alignment horizontal="left" vertical="center" wrapText="1" readingOrder="1"/>
    </xf>
    <xf numFmtId="0" fontId="3" fillId="0" borderId="9" xfId="0" applyFont="1" applyBorder="1" applyAlignment="1">
      <alignment horizontal="left" vertical="center" wrapText="1" readingOrder="1"/>
    </xf>
    <xf numFmtId="0" fontId="10" fillId="0" borderId="28" xfId="3" applyFont="1" applyBorder="1"/>
    <xf numFmtId="0" fontId="11" fillId="2" borderId="22" xfId="5" applyFont="1" applyFill="1" applyBorder="1" applyAlignment="1">
      <alignment horizontal="center" vertical="center" wrapText="1"/>
    </xf>
    <xf numFmtId="0" fontId="12" fillId="0" borderId="21" xfId="3" applyFont="1" applyBorder="1" applyAlignment="1">
      <alignment horizontal="center" wrapText="1"/>
    </xf>
    <xf numFmtId="0" fontId="13" fillId="0" borderId="21" xfId="3" applyFont="1" applyBorder="1" applyAlignment="1">
      <alignment horizontal="center" vertical="center"/>
    </xf>
    <xf numFmtId="0" fontId="14" fillId="0" borderId="21" xfId="3" applyFont="1" applyBorder="1" applyAlignment="1">
      <alignment horizontal="center" vertical="center"/>
    </xf>
    <xf numFmtId="0" fontId="12" fillId="0" borderId="21" xfId="3" applyFont="1" applyBorder="1" applyAlignment="1">
      <alignment horizontal="center"/>
    </xf>
    <xf numFmtId="0" fontId="17" fillId="0" borderId="21" xfId="2" applyFont="1" applyBorder="1" applyAlignment="1">
      <alignment horizontal="center"/>
    </xf>
    <xf numFmtId="0" fontId="18" fillId="0" borderId="21" xfId="3" applyFont="1" applyBorder="1" applyAlignment="1">
      <alignment vertical="center"/>
    </xf>
    <xf numFmtId="0" fontId="13" fillId="0" borderId="21" xfId="3" applyFont="1" applyBorder="1" applyAlignment="1">
      <alignment wrapText="1"/>
    </xf>
    <xf numFmtId="0" fontId="20" fillId="3" borderId="18" xfId="0" applyFont="1" applyFill="1" applyBorder="1" applyAlignment="1">
      <alignment horizontal="center" vertical="center" wrapText="1" readingOrder="1"/>
    </xf>
    <xf numFmtId="0" fontId="20" fillId="3" borderId="17" xfId="0" applyFont="1" applyFill="1" applyBorder="1" applyAlignment="1">
      <alignment horizontal="center" vertical="center" wrapText="1" readingOrder="1"/>
    </xf>
    <xf numFmtId="0" fontId="20" fillId="3" borderId="14" xfId="0" applyFont="1" applyFill="1" applyBorder="1" applyAlignment="1">
      <alignment horizontal="center" vertical="center" wrapText="1" readingOrder="1"/>
    </xf>
    <xf numFmtId="0" fontId="20" fillId="3" borderId="13" xfId="0" applyFont="1" applyFill="1" applyBorder="1" applyAlignment="1">
      <alignment horizontal="center" wrapText="1" readingOrder="1"/>
    </xf>
    <xf numFmtId="0" fontId="20" fillId="3" borderId="2" xfId="0" applyFont="1" applyFill="1" applyBorder="1" applyAlignment="1">
      <alignment horizontal="center" wrapText="1" readingOrder="1"/>
    </xf>
    <xf numFmtId="0" fontId="20" fillId="3" borderId="3" xfId="0" applyFont="1" applyFill="1" applyBorder="1" applyAlignment="1">
      <alignment horizontal="center" wrapText="1" readingOrder="1"/>
    </xf>
    <xf numFmtId="0" fontId="20" fillId="3" borderId="6" xfId="0" applyFont="1" applyFill="1" applyBorder="1" applyAlignment="1">
      <alignment horizontal="center" vertical="center" wrapText="1" readingOrder="1"/>
    </xf>
    <xf numFmtId="0" fontId="20" fillId="3" borderId="19" xfId="0" applyFont="1" applyFill="1" applyBorder="1" applyAlignment="1">
      <alignment horizontal="center" vertical="center" wrapText="1" readingOrder="1"/>
    </xf>
    <xf numFmtId="0" fontId="20" fillId="3" borderId="10" xfId="0" applyFont="1" applyFill="1" applyBorder="1" applyAlignment="1">
      <alignment horizontal="center" vertical="center" wrapText="1" readingOrder="1"/>
    </xf>
    <xf numFmtId="0" fontId="20" fillId="3" borderId="15" xfId="0" applyFont="1" applyFill="1" applyBorder="1" applyAlignment="1">
      <alignment horizontal="center" vertical="center" wrapText="1" readingOrder="1"/>
    </xf>
    <xf numFmtId="0" fontId="20" fillId="3" borderId="12" xfId="0" applyFont="1" applyFill="1" applyBorder="1" applyAlignment="1">
      <alignment horizontal="center" wrapText="1" readingOrder="1"/>
    </xf>
    <xf numFmtId="0" fontId="20" fillId="3" borderId="7" xfId="0" applyFont="1" applyFill="1" applyBorder="1" applyAlignment="1">
      <alignment horizontal="center" vertical="center" wrapText="1" readingOrder="1"/>
    </xf>
    <xf numFmtId="0" fontId="20" fillId="3" borderId="20" xfId="0" applyFont="1" applyFill="1" applyBorder="1" applyAlignment="1">
      <alignment horizontal="center" vertical="center" wrapText="1" readingOrder="1"/>
    </xf>
    <xf numFmtId="0" fontId="20" fillId="3" borderId="11" xfId="0" applyFont="1" applyFill="1" applyBorder="1" applyAlignment="1">
      <alignment horizontal="center" vertical="center" wrapText="1" readingOrder="1"/>
    </xf>
    <xf numFmtId="0" fontId="20" fillId="3" borderId="16" xfId="0" applyFont="1" applyFill="1" applyBorder="1" applyAlignment="1">
      <alignment horizontal="center" vertical="center" wrapText="1" readingOrder="1"/>
    </xf>
    <xf numFmtId="0" fontId="20" fillId="3" borderId="1" xfId="0" applyFont="1" applyFill="1" applyBorder="1" applyAlignment="1">
      <alignment horizontal="center" wrapText="1" readingOrder="1"/>
    </xf>
    <xf numFmtId="0" fontId="20" fillId="3" borderId="8" xfId="0" applyFont="1" applyFill="1" applyBorder="1" applyAlignment="1">
      <alignment horizontal="center" vertical="center" wrapText="1" readingOrder="1"/>
    </xf>
  </cellXfs>
  <cellStyles count="6">
    <cellStyle name="Hyperlink" xfId="2" builtinId="8"/>
    <cellStyle name="Normal" xfId="0" builtinId="0"/>
    <cellStyle name="Normal 10" xfId="5" xr:uid="{3AEA766E-66BD-47EA-9BEB-FC9CB04B35E7}"/>
    <cellStyle name="Normal 2 2" xfId="3" xr:uid="{0D8C0F50-3CA7-4777-9030-D6DA409B3FB5}"/>
    <cellStyle name="Normal 3 2" xfId="4" xr:uid="{56D9FF9A-384F-4ABF-BFDB-2CA6BC1CBB96}"/>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AEEF3"/>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3111500</xdr:colOff>
      <xdr:row>1</xdr:row>
      <xdr:rowOff>104671</xdr:rowOff>
    </xdr:from>
    <xdr:ext cx="1637646" cy="1303880"/>
    <xdr:pic>
      <xdr:nvPicPr>
        <xdr:cNvPr id="2" name="Picture 1" descr="The California Climate Investments Logo" title="CCI Logo">
          <a:extLst>
            <a:ext uri="{FF2B5EF4-FFF2-40B4-BE49-F238E27FC236}">
              <a16:creationId xmlns:a16="http://schemas.microsoft.com/office/drawing/2014/main" id="{DE27D6B6-F5C9-4708-B9FA-0D927359BB54}"/>
            </a:ext>
          </a:extLst>
        </xdr:cNvPr>
        <xdr:cNvPicPr>
          <a:picLocks noChangeAspect="1"/>
        </xdr:cNvPicPr>
      </xdr:nvPicPr>
      <xdr:blipFill>
        <a:blip xmlns:r="http://schemas.openxmlformats.org/officeDocument/2006/relationships" r:embed="rId1"/>
        <a:stretch>
          <a:fillRect/>
        </a:stretch>
      </xdr:blipFill>
      <xdr:spPr>
        <a:xfrm>
          <a:off x="3282950" y="304696"/>
          <a:ext cx="1637646" cy="130388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climateinvestments.ca.gov/annual-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CE782-2B1C-4BDF-9EA5-723F26DFDC82}">
  <dimension ref="A1:B21"/>
  <sheetViews>
    <sheetView showGridLines="0" showRowColHeaders="0" tabSelected="1" view="pageLayout" topLeftCell="B1" zoomScaleNormal="100" workbookViewId="0">
      <selection activeCell="B22" sqref="B22"/>
    </sheetView>
  </sheetViews>
  <sheetFormatPr defaultColWidth="10.7109375" defaultRowHeight="15.4" customHeight="1" x14ac:dyDescent="0.25"/>
  <cols>
    <col min="1" max="1" width="2.42578125" style="11" customWidth="1"/>
    <col min="2" max="2" width="118.85546875" style="11" customWidth="1"/>
    <col min="3" max="16384" width="10.7109375" style="11"/>
  </cols>
  <sheetData>
    <row r="1" spans="1:2" ht="15.75" x14ac:dyDescent="0.25">
      <c r="A1" s="10"/>
      <c r="B1" s="10"/>
    </row>
    <row r="2" spans="1:2" ht="15.75" x14ac:dyDescent="0.25">
      <c r="A2" s="10"/>
      <c r="B2" s="10"/>
    </row>
    <row r="3" spans="1:2" ht="15.75" x14ac:dyDescent="0.25">
      <c r="A3" s="10"/>
      <c r="B3" s="10"/>
    </row>
    <row r="4" spans="1:2" ht="15.75" x14ac:dyDescent="0.25">
      <c r="A4" s="10"/>
      <c r="B4" s="10"/>
    </row>
    <row r="5" spans="1:2" ht="15.75" x14ac:dyDescent="0.25">
      <c r="A5" s="10"/>
      <c r="B5" s="10"/>
    </row>
    <row r="6" spans="1:2" ht="15.75" x14ac:dyDescent="0.25">
      <c r="A6" s="10"/>
      <c r="B6" s="10"/>
    </row>
    <row r="7" spans="1:2" ht="16.5" thickBot="1" x14ac:dyDescent="0.3">
      <c r="A7" s="12"/>
      <c r="B7" s="10"/>
    </row>
    <row r="8" spans="1:2" ht="16.5" thickBot="1" x14ac:dyDescent="0.3">
      <c r="A8" s="13"/>
      <c r="B8" s="14"/>
    </row>
    <row r="9" spans="1:2" ht="16.5" thickBot="1" x14ac:dyDescent="0.3">
      <c r="A9" s="13"/>
      <c r="B9" s="15"/>
    </row>
    <row r="10" spans="1:2" ht="16.5" thickBot="1" x14ac:dyDescent="0.3">
      <c r="A10" s="13"/>
      <c r="B10" s="16"/>
    </row>
    <row r="11" spans="1:2" ht="18.75" x14ac:dyDescent="0.25">
      <c r="A11" s="17"/>
      <c r="B11" s="26" t="s">
        <v>44</v>
      </c>
    </row>
    <row r="12" spans="1:2" ht="15.75" x14ac:dyDescent="0.25">
      <c r="A12" s="18"/>
      <c r="B12" s="25"/>
    </row>
    <row r="13" spans="1:2" ht="15.75" x14ac:dyDescent="0.25">
      <c r="A13" s="10"/>
      <c r="B13" s="27" t="s">
        <v>45</v>
      </c>
    </row>
    <row r="14" spans="1:2" ht="15.75" x14ac:dyDescent="0.25">
      <c r="A14" s="10"/>
      <c r="B14" s="28"/>
    </row>
    <row r="15" spans="1:2" ht="15.75" x14ac:dyDescent="0.25">
      <c r="A15" s="10"/>
      <c r="B15" s="29"/>
    </row>
    <row r="16" spans="1:2" ht="15.75" x14ac:dyDescent="0.25">
      <c r="A16" s="10"/>
      <c r="B16" s="30" t="s">
        <v>46</v>
      </c>
    </row>
    <row r="17" spans="1:2" ht="15.75" x14ac:dyDescent="0.25">
      <c r="A17" s="10"/>
      <c r="B17" s="31" t="s">
        <v>43</v>
      </c>
    </row>
    <row r="18" spans="1:2" ht="15.75" x14ac:dyDescent="0.25">
      <c r="A18" s="10"/>
      <c r="B18" s="32"/>
    </row>
    <row r="19" spans="1:2" ht="129" x14ac:dyDescent="0.25">
      <c r="A19" s="19"/>
      <c r="B19" s="33" t="s">
        <v>47</v>
      </c>
    </row>
    <row r="20" spans="1:2" ht="15.75" x14ac:dyDescent="0.25">
      <c r="A20" s="10"/>
      <c r="B20" s="21"/>
    </row>
    <row r="21" spans="1:2" ht="15.75" x14ac:dyDescent="0.25">
      <c r="A21" s="10"/>
      <c r="B21" s="20"/>
    </row>
  </sheetData>
  <hyperlinks>
    <hyperlink ref="B17" r:id="rId1" xr:uid="{8C321E03-7D1D-4F22-AD41-ECEC8B2F88D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showGridLines="0" zoomScale="118" workbookViewId="0">
      <pane xSplit="1" ySplit="3" topLeftCell="B4" activePane="bottomRight" state="frozen"/>
      <selection pane="topRight" activeCell="B1" sqref="B1"/>
      <selection pane="bottomLeft" activeCell="A4" sqref="A4"/>
      <selection pane="bottomRight" activeCell="B34" sqref="B34"/>
    </sheetView>
  </sheetViews>
  <sheetFormatPr defaultRowHeight="15" x14ac:dyDescent="0.25"/>
  <cols>
    <col min="1" max="1" width="41.7109375" style="8" customWidth="1"/>
    <col min="2" max="2" width="34.28515625" customWidth="1"/>
    <col min="3" max="3" width="27.42578125" customWidth="1"/>
    <col min="4" max="8" width="17.140625" customWidth="1"/>
  </cols>
  <sheetData>
    <row r="1" spans="1:8" ht="15" customHeight="1" x14ac:dyDescent="0.25">
      <c r="A1" s="34" t="s">
        <v>0</v>
      </c>
      <c r="B1" s="35" t="s">
        <v>1</v>
      </c>
      <c r="C1" s="36" t="s">
        <v>2</v>
      </c>
      <c r="D1" s="37" t="s">
        <v>3</v>
      </c>
      <c r="E1" s="38"/>
      <c r="F1" s="38"/>
      <c r="G1" s="39"/>
      <c r="H1" s="40" t="s">
        <v>4</v>
      </c>
    </row>
    <row r="2" spans="1:8" ht="15" customHeight="1" x14ac:dyDescent="0.25">
      <c r="A2" s="41"/>
      <c r="B2" s="42"/>
      <c r="C2" s="43"/>
      <c r="D2" s="37" t="s">
        <v>5</v>
      </c>
      <c r="E2" s="39"/>
      <c r="F2" s="44" t="s">
        <v>6</v>
      </c>
      <c r="G2" s="39"/>
      <c r="H2" s="45"/>
    </row>
    <row r="3" spans="1:8" ht="28.5" x14ac:dyDescent="0.25">
      <c r="A3" s="46"/>
      <c r="B3" s="47"/>
      <c r="C3" s="48"/>
      <c r="D3" s="49" t="s">
        <v>7</v>
      </c>
      <c r="E3" s="49" t="s">
        <v>8</v>
      </c>
      <c r="F3" s="49" t="s">
        <v>7</v>
      </c>
      <c r="G3" s="49" t="s">
        <v>9</v>
      </c>
      <c r="H3" s="50"/>
    </row>
    <row r="4" spans="1:8" x14ac:dyDescent="0.25">
      <c r="A4" s="24" t="s">
        <v>10</v>
      </c>
      <c r="B4" s="1" t="s">
        <v>11</v>
      </c>
      <c r="C4" s="1" t="s">
        <v>12</v>
      </c>
      <c r="D4" s="2">
        <v>29</v>
      </c>
      <c r="E4" s="4">
        <v>207400000</v>
      </c>
      <c r="F4" s="2">
        <v>10</v>
      </c>
      <c r="G4" s="4">
        <v>48068343</v>
      </c>
      <c r="H4" s="3">
        <v>4.3099999999999996</v>
      </c>
    </row>
    <row r="5" spans="1:8" x14ac:dyDescent="0.25">
      <c r="A5" s="22"/>
      <c r="B5" s="1" t="s">
        <v>13</v>
      </c>
      <c r="C5" s="1" t="s">
        <v>12</v>
      </c>
      <c r="D5" s="2">
        <v>3</v>
      </c>
      <c r="E5" s="4">
        <v>72869908</v>
      </c>
      <c r="F5" s="2">
        <v>1</v>
      </c>
      <c r="G5" s="4">
        <v>26880000</v>
      </c>
      <c r="H5" s="3">
        <v>1</v>
      </c>
    </row>
    <row r="6" spans="1:8" ht="28.5" x14ac:dyDescent="0.25">
      <c r="A6" s="23"/>
      <c r="B6" s="1" t="s">
        <v>14</v>
      </c>
      <c r="C6" s="1" t="s">
        <v>12</v>
      </c>
      <c r="D6" s="2">
        <v>55</v>
      </c>
      <c r="E6" s="4">
        <v>95264673</v>
      </c>
      <c r="F6" s="2">
        <v>10</v>
      </c>
      <c r="G6" s="4">
        <v>48068343</v>
      </c>
      <c r="H6" s="3">
        <v>1.98</v>
      </c>
    </row>
    <row r="7" spans="1:8" x14ac:dyDescent="0.25">
      <c r="A7" s="6" t="s">
        <v>41</v>
      </c>
      <c r="B7" s="1" t="s">
        <v>15</v>
      </c>
      <c r="C7" s="1" t="s">
        <v>12</v>
      </c>
      <c r="D7" s="2">
        <v>1341</v>
      </c>
      <c r="E7" s="4">
        <v>102292938</v>
      </c>
      <c r="F7" s="2">
        <v>177</v>
      </c>
      <c r="G7" s="4">
        <v>9994000</v>
      </c>
      <c r="H7" s="3">
        <v>10.24</v>
      </c>
    </row>
    <row r="8" spans="1:8" x14ac:dyDescent="0.25">
      <c r="A8" s="22" t="s">
        <v>42</v>
      </c>
      <c r="B8" s="1" t="s">
        <v>16</v>
      </c>
      <c r="C8" s="1" t="s">
        <v>12</v>
      </c>
      <c r="D8" s="2">
        <v>121</v>
      </c>
      <c r="E8" s="2">
        <v>399825204</v>
      </c>
      <c r="F8" s="2">
        <v>38</v>
      </c>
      <c r="G8" s="2">
        <v>124825931</v>
      </c>
      <c r="H8" s="3">
        <v>3.2030620624812323</v>
      </c>
    </row>
    <row r="9" spans="1:8" x14ac:dyDescent="0.25">
      <c r="A9" s="22"/>
      <c r="B9" s="1" t="s">
        <v>17</v>
      </c>
      <c r="C9" s="1" t="s">
        <v>12</v>
      </c>
      <c r="D9" s="2">
        <v>85</v>
      </c>
      <c r="E9" s="4">
        <v>42295204</v>
      </c>
      <c r="F9" s="2">
        <v>13</v>
      </c>
      <c r="G9" s="4">
        <v>4398613</v>
      </c>
      <c r="H9" s="3">
        <v>9.6199999999999992</v>
      </c>
    </row>
    <row r="10" spans="1:8" x14ac:dyDescent="0.25">
      <c r="A10" s="23"/>
      <c r="B10" s="1" t="s">
        <v>18</v>
      </c>
      <c r="C10" s="1" t="s">
        <v>12</v>
      </c>
      <c r="D10" s="2">
        <v>47</v>
      </c>
      <c r="E10" s="4">
        <v>28257485</v>
      </c>
      <c r="F10" s="2">
        <v>18</v>
      </c>
      <c r="G10" s="4">
        <v>18829307</v>
      </c>
      <c r="H10" s="3">
        <f>E10/G10</f>
        <v>1.5007182686011757</v>
      </c>
    </row>
    <row r="11" spans="1:8" ht="28.5" x14ac:dyDescent="0.25">
      <c r="A11" s="24" t="s">
        <v>19</v>
      </c>
      <c r="B11" s="1" t="s">
        <v>20</v>
      </c>
      <c r="C11" s="1" t="s">
        <v>12</v>
      </c>
      <c r="D11" s="2">
        <v>11</v>
      </c>
      <c r="E11" s="4">
        <v>799815</v>
      </c>
      <c r="F11" s="2">
        <v>8</v>
      </c>
      <c r="G11" s="4">
        <v>510000</v>
      </c>
      <c r="H11" s="3">
        <v>1.57</v>
      </c>
    </row>
    <row r="12" spans="1:8" x14ac:dyDescent="0.25">
      <c r="A12" s="22"/>
      <c r="B12" s="1" t="s">
        <v>21</v>
      </c>
      <c r="C12" s="1" t="s">
        <v>12</v>
      </c>
      <c r="D12" s="2">
        <v>52</v>
      </c>
      <c r="E12" s="4">
        <v>317184727</v>
      </c>
      <c r="F12" s="2">
        <v>23</v>
      </c>
      <c r="G12" s="4">
        <v>128708930</v>
      </c>
      <c r="H12" s="3">
        <v>2.46</v>
      </c>
    </row>
    <row r="13" spans="1:8" ht="28.5" x14ac:dyDescent="0.25">
      <c r="A13" s="23"/>
      <c r="B13" s="1" t="s">
        <v>22</v>
      </c>
      <c r="C13" s="1" t="s">
        <v>12</v>
      </c>
      <c r="D13" s="2">
        <v>390</v>
      </c>
      <c r="E13" s="4">
        <v>109515543</v>
      </c>
      <c r="F13" s="2">
        <v>387</v>
      </c>
      <c r="G13" s="4">
        <v>109515543</v>
      </c>
      <c r="H13" s="3">
        <v>1</v>
      </c>
    </row>
    <row r="14" spans="1:8" ht="28.5" x14ac:dyDescent="0.25">
      <c r="A14" s="24" t="s">
        <v>23</v>
      </c>
      <c r="B14" s="1" t="s">
        <v>24</v>
      </c>
      <c r="C14" s="1" t="s">
        <v>25</v>
      </c>
      <c r="D14" s="2">
        <v>3</v>
      </c>
      <c r="E14" s="4">
        <v>48634021</v>
      </c>
      <c r="F14" s="2">
        <v>2</v>
      </c>
      <c r="G14" s="4">
        <v>33400000</v>
      </c>
      <c r="H14" s="3">
        <v>1.46</v>
      </c>
    </row>
    <row r="15" spans="1:8" ht="42.75" x14ac:dyDescent="0.25">
      <c r="A15" s="22"/>
      <c r="B15" s="1" t="s">
        <v>26</v>
      </c>
      <c r="C15" s="1" t="s">
        <v>12</v>
      </c>
      <c r="D15" s="2">
        <v>68</v>
      </c>
      <c r="E15" s="4">
        <v>165201551</v>
      </c>
      <c r="F15" s="2">
        <v>11</v>
      </c>
      <c r="G15" s="4">
        <v>18978581</v>
      </c>
      <c r="H15" s="3">
        <f>E15/G15</f>
        <v>8.7046313420376364</v>
      </c>
    </row>
    <row r="16" spans="1:8" x14ac:dyDescent="0.25">
      <c r="A16" s="22"/>
      <c r="B16" s="1" t="s">
        <v>27</v>
      </c>
      <c r="C16" s="1" t="s">
        <v>25</v>
      </c>
      <c r="D16" s="2">
        <v>3</v>
      </c>
      <c r="E16" s="4">
        <v>77925048</v>
      </c>
      <c r="F16" s="2">
        <v>2</v>
      </c>
      <c r="G16" s="4">
        <v>53518966</v>
      </c>
      <c r="H16" s="3">
        <v>1.46</v>
      </c>
    </row>
    <row r="17" spans="1:8" ht="42.75" x14ac:dyDescent="0.25">
      <c r="A17" s="22"/>
      <c r="B17" s="1" t="s">
        <v>28</v>
      </c>
      <c r="C17" s="1" t="s">
        <v>25</v>
      </c>
      <c r="D17" s="2">
        <v>4</v>
      </c>
      <c r="E17" s="4">
        <v>1234656000</v>
      </c>
      <c r="F17" s="2">
        <v>1</v>
      </c>
      <c r="G17" s="4">
        <v>41155200</v>
      </c>
      <c r="H17" s="3">
        <f>E17/G17</f>
        <v>30</v>
      </c>
    </row>
    <row r="18" spans="1:8" x14ac:dyDescent="0.25">
      <c r="A18" s="22"/>
      <c r="B18" s="1" t="s">
        <v>29</v>
      </c>
      <c r="C18" s="1" t="s">
        <v>12</v>
      </c>
      <c r="D18" s="2">
        <v>28</v>
      </c>
      <c r="E18" s="4">
        <v>81413935</v>
      </c>
      <c r="F18" s="2">
        <v>5</v>
      </c>
      <c r="G18" s="4">
        <v>10209021</v>
      </c>
      <c r="H18" s="3">
        <v>7.97</v>
      </c>
    </row>
    <row r="19" spans="1:8" ht="42.75" x14ac:dyDescent="0.25">
      <c r="A19" s="22"/>
      <c r="B19" s="1" t="s">
        <v>30</v>
      </c>
      <c r="C19" s="1" t="s">
        <v>12</v>
      </c>
      <c r="D19" s="2">
        <v>14</v>
      </c>
      <c r="E19" s="2">
        <v>95466695</v>
      </c>
      <c r="F19" s="2">
        <v>5</v>
      </c>
      <c r="G19" s="2">
        <v>30504284</v>
      </c>
      <c r="H19" s="9">
        <v>3.1296159909867085</v>
      </c>
    </row>
    <row r="20" spans="1:8" ht="42.75" x14ac:dyDescent="0.25">
      <c r="A20" s="22"/>
      <c r="B20" s="1" t="s">
        <v>31</v>
      </c>
      <c r="C20" s="1" t="s">
        <v>12</v>
      </c>
      <c r="D20" s="2">
        <v>33</v>
      </c>
      <c r="E20" s="4">
        <v>40269046</v>
      </c>
      <c r="F20" s="2">
        <v>11</v>
      </c>
      <c r="G20" s="4">
        <v>18870054</v>
      </c>
      <c r="H20" s="3">
        <v>2.13</v>
      </c>
    </row>
    <row r="21" spans="1:8" ht="28.5" x14ac:dyDescent="0.25">
      <c r="A21" s="23"/>
      <c r="B21" s="1" t="s">
        <v>32</v>
      </c>
      <c r="C21" s="1" t="s">
        <v>25</v>
      </c>
      <c r="D21" s="2">
        <v>2</v>
      </c>
      <c r="E21" s="4">
        <v>6000000</v>
      </c>
      <c r="F21" s="2">
        <v>1</v>
      </c>
      <c r="G21" s="4">
        <v>3000000</v>
      </c>
      <c r="H21" s="3">
        <v>2</v>
      </c>
    </row>
    <row r="22" spans="1:8" ht="28.5" x14ac:dyDescent="0.25">
      <c r="A22" s="5" t="s">
        <v>33</v>
      </c>
      <c r="B22" s="1" t="s">
        <v>34</v>
      </c>
      <c r="C22" s="1" t="s">
        <v>12</v>
      </c>
      <c r="D22" s="2">
        <v>20</v>
      </c>
      <c r="E22" s="2">
        <v>20166077</v>
      </c>
      <c r="F22" s="2">
        <v>10</v>
      </c>
      <c r="G22" s="2">
        <v>11036035</v>
      </c>
      <c r="H22" s="3">
        <v>1.8272936792969576</v>
      </c>
    </row>
    <row r="23" spans="1:8" ht="28.5" x14ac:dyDescent="0.25">
      <c r="A23" s="5" t="s">
        <v>35</v>
      </c>
      <c r="B23" s="1" t="s">
        <v>36</v>
      </c>
      <c r="C23" s="1" t="s">
        <v>12</v>
      </c>
      <c r="D23" s="2">
        <v>37</v>
      </c>
      <c r="E23" s="4">
        <v>1278897893</v>
      </c>
      <c r="F23" s="2">
        <v>27</v>
      </c>
      <c r="G23" s="4">
        <v>666671100</v>
      </c>
      <c r="H23" s="3">
        <v>1.92</v>
      </c>
    </row>
    <row r="24" spans="1:8" ht="28.5" x14ac:dyDescent="0.25">
      <c r="A24" s="22"/>
      <c r="B24" s="1" t="s">
        <v>37</v>
      </c>
      <c r="C24" s="1" t="s">
        <v>25</v>
      </c>
      <c r="D24" s="2">
        <v>2</v>
      </c>
      <c r="E24" s="4">
        <f>G24*D24</f>
        <v>999964</v>
      </c>
      <c r="F24" s="2">
        <v>1</v>
      </c>
      <c r="G24" s="4">
        <v>499982</v>
      </c>
      <c r="H24" s="3">
        <f>E24/G24</f>
        <v>2</v>
      </c>
    </row>
    <row r="25" spans="1:8" ht="28.5" x14ac:dyDescent="0.25">
      <c r="A25" s="23"/>
      <c r="B25" s="1" t="s">
        <v>38</v>
      </c>
      <c r="C25" s="1" t="s">
        <v>12</v>
      </c>
      <c r="D25" s="2">
        <v>72</v>
      </c>
      <c r="E25" s="4">
        <v>123677253</v>
      </c>
      <c r="F25" s="2">
        <v>65</v>
      </c>
      <c r="G25" s="4">
        <v>116774248</v>
      </c>
      <c r="H25" s="3">
        <v>1.06</v>
      </c>
    </row>
    <row r="26" spans="1:8" x14ac:dyDescent="0.25">
      <c r="A26" s="7" t="s">
        <v>39</v>
      </c>
      <c r="B26" s="1" t="s">
        <v>40</v>
      </c>
      <c r="C26" s="1" t="s">
        <v>12</v>
      </c>
      <c r="D26" s="2">
        <v>33</v>
      </c>
      <c r="E26" s="4">
        <v>117571448</v>
      </c>
      <c r="F26" s="2">
        <v>4</v>
      </c>
      <c r="G26" s="4">
        <v>14832467</v>
      </c>
      <c r="H26" s="3">
        <v>7.93</v>
      </c>
    </row>
  </sheetData>
  <autoFilter ref="A1:H26" xr:uid="{00000000-0001-0000-0000-000000000000}">
    <filterColumn colId="3" showButton="0"/>
    <filterColumn colId="4" showButton="0"/>
    <filterColumn colId="5" showButton="0"/>
  </autoFilter>
  <mergeCells count="12">
    <mergeCell ref="A1:A3"/>
    <mergeCell ref="B1:B3"/>
    <mergeCell ref="C1:C3"/>
    <mergeCell ref="H1:H3"/>
    <mergeCell ref="D1:G1"/>
    <mergeCell ref="D2:E2"/>
    <mergeCell ref="F2:G2"/>
    <mergeCell ref="A24:A25"/>
    <mergeCell ref="A4:A6"/>
    <mergeCell ref="A8:A10"/>
    <mergeCell ref="A11:A13"/>
    <mergeCell ref="A14:A21"/>
  </mergeCells>
  <pageMargins left="1" right="1" top="1" bottom="1" header="1" footer="1"/>
  <pageSetup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16e2c6f-7716-484a-9f06-7a80088ea94f" xsi:nil="true"/>
    <lcf76f155ced4ddcb4097134ff3c332f xmlns="2ee7d741-2b1e-4e71-a67e-0a8ac7098c51">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4C9B93AEC8C84394C785EB28E8E1FA" ma:contentTypeVersion="19" ma:contentTypeDescription="Create a new document." ma:contentTypeScope="" ma:versionID="659b0955746cacc3b7ffd2abe20e3859">
  <xsd:schema xmlns:xsd="http://www.w3.org/2001/XMLSchema" xmlns:xs="http://www.w3.org/2001/XMLSchema" xmlns:p="http://schemas.microsoft.com/office/2006/metadata/properties" xmlns:ns1="http://schemas.microsoft.com/sharepoint/v3" xmlns:ns2="2ee7d741-2b1e-4e71-a67e-0a8ac7098c51" xmlns:ns3="916e2c6f-7716-484a-9f06-7a80088ea94f" targetNamespace="http://schemas.microsoft.com/office/2006/metadata/properties" ma:root="true" ma:fieldsID="1d0a2b29cfc273c14771dbd01f2e7b91" ns1:_="" ns2:_="" ns3:_="">
    <xsd:import namespace="http://schemas.microsoft.com/sharepoint/v3"/>
    <xsd:import namespace="2ee7d741-2b1e-4e71-a67e-0a8ac7098c51"/>
    <xsd:import namespace="916e2c6f-7716-484a-9f06-7a80088ea9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e7d741-2b1e-4e71-a67e-0a8ac7098c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e2c6f-7716-484a-9f06-7a80088ea9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6f91603-6d2b-4f8a-aba5-b396ad73976e}" ma:internalName="TaxCatchAll" ma:showField="CatchAllData" ma:web="916e2c6f-7716-484a-9f06-7a80088ea9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47B8C7-F3CC-4F20-B9B0-F80A8FA7D7FD}">
  <ds:schemaRefs>
    <ds:schemaRef ds:uri="http://schemas.microsoft.com/office/2006/metadata/properties"/>
    <ds:schemaRef ds:uri="http://schemas.microsoft.com/office/infopath/2007/PartnerControls"/>
    <ds:schemaRef ds:uri="http://purl.org/dc/elements/1.1/"/>
    <ds:schemaRef ds:uri="http://schemas.microsoft.com/sharepoint/v3"/>
    <ds:schemaRef ds:uri="http://schemas.microsoft.com/office/2006/documentManagement/types"/>
    <ds:schemaRef ds:uri="http://www.w3.org/XML/1998/namespace"/>
    <ds:schemaRef ds:uri="http://schemas.openxmlformats.org/package/2006/metadata/core-properties"/>
    <ds:schemaRef ds:uri="http://purl.org/dc/terms/"/>
    <ds:schemaRef ds:uri="916e2c6f-7716-484a-9f06-7a80088ea94f"/>
    <ds:schemaRef ds:uri="2ee7d741-2b1e-4e71-a67e-0a8ac7098c51"/>
    <ds:schemaRef ds:uri="http://purl.org/dc/dcmitype/"/>
  </ds:schemaRefs>
</ds:datastoreItem>
</file>

<file path=customXml/itemProps2.xml><?xml version="1.0" encoding="utf-8"?>
<ds:datastoreItem xmlns:ds="http://schemas.openxmlformats.org/officeDocument/2006/customXml" ds:itemID="{E3D08DA6-A767-464D-A78A-394B5690F424}"/>
</file>

<file path=customXml/itemProps3.xml><?xml version="1.0" encoding="utf-8"?>
<ds:datastoreItem xmlns:ds="http://schemas.openxmlformats.org/officeDocument/2006/customXml" ds:itemID="{9F4A6ECB-BB81-4785-8723-BA45138AD8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Competitive Project Proposals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Chastain, Stephen@ARB</dc:creator>
  <cp:keywords/>
  <dc:description/>
  <cp:lastModifiedBy>Mitloehner, Qian@ARB</cp:lastModifiedBy>
  <cp:revision/>
  <dcterms:created xsi:type="dcterms:W3CDTF">2025-02-19T21:21:22Z</dcterms:created>
  <dcterms:modified xsi:type="dcterms:W3CDTF">2025-04-14T23:10:33Z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0x0101001A4C9B93AEC8C84394C785EB28E8E1FA</vt:lpwstr>
  </property>
  <property fmtid="{D5CDD505-2E9C-101B-9397-08002B2CF9AE}" pid="3" name="MediaServiceImageTags">
    <vt:lpwstr/>
  </property>
</Properties>
</file>