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arb-my.sharepoint.com/personal/barbara_zavala_arb_ca_gov/Documents/Carbis temp/"/>
    </mc:Choice>
  </mc:AlternateContent>
  <xr:revisionPtr revIDLastSave="0" documentId="8_{070116B0-5503-4931-BB11-DC78F05A2A3E}" xr6:coauthVersionLast="47" xr6:coauthVersionMax="47" xr10:uidLastSave="{00000000-0000-0000-0000-000000000000}"/>
  <bookViews>
    <workbookView xWindow="-120" yWindow="-120" windowWidth="29040" windowHeight="15720" xr2:uid="{00000000-000D-0000-FFFF-FFFF00000000}"/>
  </bookViews>
  <sheets>
    <sheet name="READ ME" sheetId="1" r:id="rId1"/>
    <sheet name="2023 TOG" sheetId="3" r:id="rId2"/>
    <sheet name="Filter Based On Chemname" sheetId="9" r:id="rId3"/>
    <sheet name="Filter Based On Single Cat Name" sheetId="5" r:id="rId4"/>
    <sheet name="Filter Based On Multi Cat Names" sheetId="10" r:id="rId5"/>
    <sheet name="Filter Based On Multi Cat Codes" sheetId="11" r:id="rId6"/>
  </sheets>
  <definedNames>
    <definedName name="_xlnm._FilterDatabase" localSheetId="1" hidden="1">'2023 TOG'!$A$1:$D$504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1" l="1" a="1"/>
  <c r="C11" i="10" a="1"/>
  <c r="A11" i="5" a="1"/>
  <c r="A11" i="9"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<sst xmlns="http://schemas.openxmlformats.org/spreadsheetml/2006/main" count="2088" uniqueCount="233">
  <si>
    <t>TOG Ingredients by Category Reported in 2023</t>
  </si>
  <si>
    <t xml:space="preserve">This document presents a draft list of the top 99 percent by weight of Total Organic Gas (TOG) ingredients that were reported to the California Air Resources Board (CARB) for each category as part of the 2023 Consumer and Commercial Products Survey. </t>
  </si>
  <si>
    <r>
      <t>The worksheets named "</t>
    </r>
    <r>
      <rPr>
        <b/>
        <sz val="12"/>
        <color theme="1"/>
        <rFont val="Arial"/>
        <family val="2"/>
      </rPr>
      <t>Filter Based On.."</t>
    </r>
    <r>
      <rPr>
        <sz val="12"/>
        <color theme="1"/>
        <rFont val="Arial"/>
        <family val="2"/>
      </rPr>
      <t xml:space="preserve"> in this draft document allows the user to select a specific survey category individually, or multiple survey categories simultaneously.  If three or less companies reported for a given category, the category is not included in this document in order to protect confidentiality.  Additionally, categories that had no companies and products reported for the year 2023 are not included in this document.</t>
    </r>
  </si>
  <si>
    <t>The TOG Ingredients for each Survey Category are listed in alphabetical order.  In order to protect confidentiality, if an ingredient percent weight was less than 0.1%, then the ingredient was not included in this document.</t>
  </si>
  <si>
    <t>TOG ingredients include volatile organic compounds (VOCs), low vapor pressure volatile organic compounds (LVP-VOCs), and exempt volatile organic compounds (Exempt) that were reported to the California Air Resources Board (CARB) as part of the 2023 Consumer and Commercial Products Survey.  During the review of the data, CARB staff evaluated the physical and chemical properties of the ingredients reported and determined whether the chemical was a VOC, LVP-VOC, or Exempt for the purpose of the survey, based on the definitions outlined in the Regulation for Reducing Emissions from Consumer Products (title 17, California Code of Regulations, sections 94507-94517, Consumer Products Regulation).  TOG ingredients in this draft document include hydrocarbon solvent materials.</t>
  </si>
  <si>
    <t xml:space="preserve">The chemical names reported to CARB by manufacturers and formulators  were modified in certain cases in order to standardize nomenclature and account for synonyms.  In most instances, tradenames were replaced with chemical names.  In the majority of the cases the International Union of Pure and Applied Chemistry (IUPAC) nomenclature was used, instead of trade names. </t>
  </si>
  <si>
    <t>The chemical abstract service (CAS) registry number assigned to each TOG ingredient is shown in this document.   Because CARB staff primarily relied on chemical names for classification, some of the CAS numbers may be a secondary or tertiary CAS number compared to the primary CAS number for a given chemical.  Dashes were removed from CAS numbers for ease of data processing.  Hydrocarbon solvents under TOG ingredients are listed without a CAS number.  The ingredient name Fragrance represents both ingredients reported generically as fragrance and fragrance ingredients reported under proprietary names.</t>
  </si>
  <si>
    <t>“Fragrance Profile A” and “Fragrance Profile B” are used based on the definition in section 2.3 of the Consumer Products EICs 2020 Inventory Update.</t>
  </si>
  <si>
    <t>Category Code</t>
  </si>
  <si>
    <t>Category Name</t>
  </si>
  <si>
    <t>Chemname</t>
  </si>
  <si>
    <t>CAS</t>
  </si>
  <si>
    <t>Sorted Chemname (Hidden)</t>
  </si>
  <si>
    <t>Sealant or Caulking Compound -- Chemically Curing</t>
  </si>
  <si>
    <t>1,2,4-trimethylbenzene</t>
  </si>
  <si>
    <t>Dual Purpose Air Freshener/Disinfectant (aerosol)</t>
  </si>
  <si>
    <t>1-(1-butoxy-2-propoxy)-2-propanol</t>
  </si>
  <si>
    <t>1,3,5-trimethylbenzene</t>
  </si>
  <si>
    <t>General Purpose Degreaser (aerosol)</t>
  </si>
  <si>
    <t>acetic acid</t>
  </si>
  <si>
    <t>General Purpose Degreaser (nonaerosol)</t>
  </si>
  <si>
    <t>acetone</t>
  </si>
  <si>
    <t>Carpet and Upholstery Cleaner (nonaerosol - dilutable)</t>
  </si>
  <si>
    <t>carbitol acetate</t>
  </si>
  <si>
    <t>Spot Remover (nonaerosol)</t>
  </si>
  <si>
    <t>chlorobenzene</t>
  </si>
  <si>
    <t>Penetrant</t>
  </si>
  <si>
    <t>1,1-difluoroethane</t>
  </si>
  <si>
    <t>cyclopentasiloxane</t>
  </si>
  <si>
    <t>Antiperspirant</t>
  </si>
  <si>
    <t>dodecamethyl cyclohexasiloxane</t>
  </si>
  <si>
    <t>Conditioner without styling claims</t>
  </si>
  <si>
    <t>1,1-propanediol</t>
  </si>
  <si>
    <t>grouped vocs that are each less than 0.1 wt %</t>
  </si>
  <si>
    <t>hexamethyldisilazane</t>
  </si>
  <si>
    <t>1,2-hexanediol</t>
  </si>
  <si>
    <t>hydrocarbon solvent, bin #01</t>
  </si>
  <si>
    <t>hydrocarbon solvent, bin #11</t>
  </si>
  <si>
    <t>1,3-butanediol</t>
  </si>
  <si>
    <t>1,3-dihydroxypropane</t>
  </si>
  <si>
    <t>hydrocarbon solvent, bin #18</t>
  </si>
  <si>
    <t>Paint Remover or Stripper</t>
  </si>
  <si>
    <t>1,3-dioxolane</t>
  </si>
  <si>
    <t>hydrocarbon solvent, bin #21</t>
  </si>
  <si>
    <t>Dye, permanent</t>
  </si>
  <si>
    <t>1,3-propanediol</t>
  </si>
  <si>
    <t>General Purpose Cleaner (nonaerosol)</t>
  </si>
  <si>
    <t>1-butoxy-2-propanol</t>
  </si>
  <si>
    <t>hydrocarbon solvent, bin #22</t>
  </si>
  <si>
    <t>hydrocarbon solvent, bin #24</t>
  </si>
  <si>
    <t>hydrocarbon solvent, bin #6</t>
  </si>
  <si>
    <t>Multi-purpose Solvent (nonaerosol)</t>
  </si>
  <si>
    <t>1-chloro-4-trifluoromethyl benzene</t>
  </si>
  <si>
    <t>methanol</t>
  </si>
  <si>
    <t>1-dodecyl-2-pyrrolidone</t>
  </si>
  <si>
    <t>methyl ethyl ketoxime</t>
  </si>
  <si>
    <t>1-naphthol</t>
  </si>
  <si>
    <t>methyltrimethoxysilane</t>
  </si>
  <si>
    <t>2-(2-butoxyethoxy)ethanol</t>
  </si>
  <si>
    <t>morpholine</t>
  </si>
  <si>
    <t>octamethylcyclotetrasiloxane</t>
  </si>
  <si>
    <t>Oven or Grill Cleaner (nonaerosol)</t>
  </si>
  <si>
    <t>p-trifluoromethyl-chloro-benzene;PCBTF</t>
  </si>
  <si>
    <t>Hand and Body Conditioner, Cream, Lotion, and Moisturizer</t>
  </si>
  <si>
    <t>2,2,4,4,6,8,8-heptamethylnonane</t>
  </si>
  <si>
    <t>polytetrafluoroethylene</t>
  </si>
  <si>
    <t>2,2,4,6,6-pentamethylheptane</t>
  </si>
  <si>
    <t>toluene 2,6-diisocyanate</t>
  </si>
  <si>
    <t>Sealant or Caulking Compound -- Nonchemically Curing</t>
  </si>
  <si>
    <t>2,2,4-trimethyl-1,3-pentanediol isobutyrate</t>
  </si>
  <si>
    <t>trimethoxymethylsilane</t>
  </si>
  <si>
    <t>Footwear or Leather Care Product (all other forms)</t>
  </si>
  <si>
    <t>2-amino-2-methyl-1-propanol</t>
  </si>
  <si>
    <t>trimethoxypropylsilane</t>
  </si>
  <si>
    <t>trimethylbenzene, mixed isomers</t>
  </si>
  <si>
    <t>2-aminoethanol</t>
  </si>
  <si>
    <t>2-aminoisobutanol</t>
  </si>
  <si>
    <t>2-butoxyethanol</t>
  </si>
  <si>
    <t>ethene,1,1,2,2tetrafluoro,homopolyme</t>
  </si>
  <si>
    <t>ethylene glycol</t>
  </si>
  <si>
    <t>hydrocarbon solvent, bin #12</t>
  </si>
  <si>
    <t>propylene glycol</t>
  </si>
  <si>
    <t>Floor Wax Stripper</t>
  </si>
  <si>
    <t>texanol</t>
  </si>
  <si>
    <t>Lacquer Thinner</t>
  </si>
  <si>
    <t>ethanol</t>
  </si>
  <si>
    <t>2-methyl-2,4-pentanediol</t>
  </si>
  <si>
    <t>hydrocarbon propellant</t>
  </si>
  <si>
    <t>3-methoxy-3-methyl-1-butanol</t>
  </si>
  <si>
    <t>isobutane</t>
  </si>
  <si>
    <t>n-butane</t>
  </si>
  <si>
    <t>propane</t>
  </si>
  <si>
    <t>Air Freshener, liquid/pump spray</t>
  </si>
  <si>
    <t>dipropylene glycol methyl ether acetate</t>
  </si>
  <si>
    <t>ethyl alcohol</t>
  </si>
  <si>
    <t>fragrance profile B</t>
  </si>
  <si>
    <t>Metal Polish/Cleanser (aerosol)</t>
  </si>
  <si>
    <t>hydrocarbon solvent bin 16</t>
  </si>
  <si>
    <t>hydrocarbon solvent bin 17</t>
  </si>
  <si>
    <t>Cutting or Tapping Oil (aerosol)</t>
  </si>
  <si>
    <t>isopropyl alcohol</t>
  </si>
  <si>
    <t>Multi-purpose Dry Lubricant</t>
  </si>
  <si>
    <t>tripropylene glycol methyl ether</t>
  </si>
  <si>
    <t>Disinfectant (aerosol)</t>
  </si>
  <si>
    <t>Rust Preventative or Rust Control Lubricant (aerosol)</t>
  </si>
  <si>
    <t>Footwear or Leather Care Product (aerosol)</t>
  </si>
  <si>
    <t>Clean Up Solvent</t>
  </si>
  <si>
    <t>monoethanolamine</t>
  </si>
  <si>
    <t>Paint Thinner (nonaerosol)</t>
  </si>
  <si>
    <t>Thinner/Reducer/Retardant (Motor Vehicle Coating Systems)</t>
  </si>
  <si>
    <t>Undercoating (aerosol only)</t>
  </si>
  <si>
    <t>alkanes, c14, chloro</t>
  </si>
  <si>
    <t>d-limonene</t>
  </si>
  <si>
    <t>amyl acetate</t>
  </si>
  <si>
    <t>diethylene glycol monobutyl ether</t>
  </si>
  <si>
    <t>benzyl alcohol</t>
  </si>
  <si>
    <t>diethylene glycol monoethyl ether</t>
  </si>
  <si>
    <t>dimethyl adipate</t>
  </si>
  <si>
    <t>dimethyl glutarate</t>
  </si>
  <si>
    <t>dimethyl succinate</t>
  </si>
  <si>
    <t>Body Wash/Mousse/Gel/Soap/Foam/Scrub</t>
  </si>
  <si>
    <t>dipropylene glycol butyl ether</t>
  </si>
  <si>
    <t>dipropylene glycol methyl ether</t>
  </si>
  <si>
    <t>dipropylene glycol n-butyl ether</t>
  </si>
  <si>
    <t>ethylene glycol monohexyl ether</t>
  </si>
  <si>
    <t>fragrance profile A</t>
  </si>
  <si>
    <t>butyl acetate</t>
  </si>
  <si>
    <t>glycerol</t>
  </si>
  <si>
    <t>butylene glycol</t>
  </si>
  <si>
    <t>c12-16 isoparaffin</t>
  </si>
  <si>
    <t>monoisopropanolamine</t>
  </si>
  <si>
    <t>c13-14 alkanes</t>
  </si>
  <si>
    <t>oils, pine, pinussylvestris</t>
  </si>
  <si>
    <t>orange oil</t>
  </si>
  <si>
    <t>c13-14 isoparaffin</t>
  </si>
  <si>
    <t>phenoxyethanol</t>
  </si>
  <si>
    <t>c9-11 isoparaffin</t>
  </si>
  <si>
    <t>phenoxyisopropanol</t>
  </si>
  <si>
    <t>pine essential oil</t>
  </si>
  <si>
    <t>pine oil</t>
  </si>
  <si>
    <t>citrus medica limonum peel oil</t>
  </si>
  <si>
    <t>citrus, extract</t>
  </si>
  <si>
    <t>propylene glycol monomethyl ether (1-methoxy-2-propanol)</t>
  </si>
  <si>
    <t>cumene</t>
  </si>
  <si>
    <t>propylene glycol n-butyl ether</t>
  </si>
  <si>
    <t>cyclohexane</t>
  </si>
  <si>
    <t>propylene glycol n-propyl ether (1-propoxy-2-propanol)</t>
  </si>
  <si>
    <t>cyclohexanone</t>
  </si>
  <si>
    <t>propylene glycol phenyl ether (1-phenoxy-2-propanol)</t>
  </si>
  <si>
    <t>triethanolamine</t>
  </si>
  <si>
    <t>hfc-152a</t>
  </si>
  <si>
    <t>Deodorant</t>
  </si>
  <si>
    <t>d4 cyclomethicone</t>
  </si>
  <si>
    <t>dibasic ester (dbe-3)</t>
  </si>
  <si>
    <t>dibasic ester lvp</t>
  </si>
  <si>
    <t>dipropylene glycol n-propyl ether</t>
  </si>
  <si>
    <t>heptane</t>
  </si>
  <si>
    <t>hydrocarbon solvent, bin #16</t>
  </si>
  <si>
    <t>methyl acetate</t>
  </si>
  <si>
    <t>diethylene glycol n-butyl ether acetate</t>
  </si>
  <si>
    <t>soybean oil, me ester</t>
  </si>
  <si>
    <t>dihydroxyacetone</t>
  </si>
  <si>
    <t>soybean oil, methyl ester</t>
  </si>
  <si>
    <t>diisobutyl ketone</t>
  </si>
  <si>
    <t>turpentine</t>
  </si>
  <si>
    <t>Sunscreen (hair or body) (aerosol)</t>
  </si>
  <si>
    <t>diisopropyl adipate</t>
  </si>
  <si>
    <t>dimethicone</t>
  </si>
  <si>
    <t>dimethyl carbonate</t>
  </si>
  <si>
    <t>dimethyl ester</t>
  </si>
  <si>
    <t>dimethyl ether</t>
  </si>
  <si>
    <t>dipropylene glycol, propyl ether</t>
  </si>
  <si>
    <t>ethylene glycol monobutyl ether</t>
  </si>
  <si>
    <t>ethylene glycol phenyl ether</t>
  </si>
  <si>
    <t>dimethyl sulfoxide</t>
  </si>
  <si>
    <t>dipropylene glycol</t>
  </si>
  <si>
    <t>Laundry Detergent</t>
  </si>
  <si>
    <t>limonene</t>
  </si>
  <si>
    <t>methyl soyate</t>
  </si>
  <si>
    <t>vm&amp;p naphtha ht</t>
  </si>
  <si>
    <t>dodecanoic acid, methyl ester</t>
  </si>
  <si>
    <t>glycolic acid</t>
  </si>
  <si>
    <t>Liquid Fabric Softener</t>
  </si>
  <si>
    <t>tripropylene glycol monomethyl ether</t>
  </si>
  <si>
    <t>Anti-microbial Dry Hand Wash (Hand Sanitizer)</t>
  </si>
  <si>
    <t>ethyl acetate</t>
  </si>
  <si>
    <t>ethyl-3-ethoxypropionate</t>
  </si>
  <si>
    <t>ethylbenzene</t>
  </si>
  <si>
    <t>hexylene glycol</t>
  </si>
  <si>
    <t>eucalyptus globulus leaf oil</t>
  </si>
  <si>
    <t>n-butyl acetate</t>
  </si>
  <si>
    <t>propanediol</t>
  </si>
  <si>
    <t>terpenes</t>
  </si>
  <si>
    <t>trichloroethylene</t>
  </si>
  <si>
    <t>tripropylene glycol monobutyl ether</t>
  </si>
  <si>
    <t>glycerin</t>
  </si>
  <si>
    <t>hexamethyldisiloxane</t>
  </si>
  <si>
    <t>hfc-134a</t>
  </si>
  <si>
    <t>hydrocarbon solvent, bin #7</t>
  </si>
  <si>
    <t>hydrocarbon solvent, bin #15</t>
  </si>
  <si>
    <t>hydrocarbon solvent, bin #19</t>
  </si>
  <si>
    <t>hydrocarbon solvent, bin #23</t>
  </si>
  <si>
    <t>trans-1,2-dichloroethylene</t>
  </si>
  <si>
    <t>hydrocarbon solvent, bin #2</t>
  </si>
  <si>
    <t>hydrocarbon solvent, bin #14</t>
  </si>
  <si>
    <t>isopropyl palmitate</t>
  </si>
  <si>
    <t>isobutyl ketone</t>
  </si>
  <si>
    <t>lavandula hybrida oil</t>
  </si>
  <si>
    <t>isododecane</t>
  </si>
  <si>
    <t>isohexadecane</t>
  </si>
  <si>
    <t>sweet orange peel oil</t>
  </si>
  <si>
    <t>pentylene glycol</t>
  </si>
  <si>
    <t>malic acid</t>
  </si>
  <si>
    <t>mentha arvensis leaf oil</t>
  </si>
  <si>
    <t>mentha piperita (peppermint) oil</t>
  </si>
  <si>
    <t>menthol</t>
  </si>
  <si>
    <t>methyl ethyl ketone</t>
  </si>
  <si>
    <t>methyl isoamyl ketone</t>
  </si>
  <si>
    <t>methyl isobutyl ketone</t>
  </si>
  <si>
    <t>methyl n-amyl ketone</t>
  </si>
  <si>
    <t>methylal</t>
  </si>
  <si>
    <t>n-dodecane</t>
  </si>
  <si>
    <t>octamethyltrisiloxane</t>
  </si>
  <si>
    <t>rosmarinus officinalis (rosemary) leaf oil</t>
  </si>
  <si>
    <t>n-methyl-2-pyrrolidone</t>
  </si>
  <si>
    <t>propylene glycol monomethyl ether acetate (1-methoxy-2-propyl acetate)</t>
  </si>
  <si>
    <t>tetrahydrofuran</t>
  </si>
  <si>
    <t>toluene</t>
  </si>
  <si>
    <t>xylene</t>
  </si>
  <si>
    <t>Select Chemname</t>
  </si>
  <si>
    <t>CAS Number</t>
  </si>
  <si>
    <t>Select Category Name</t>
  </si>
  <si>
    <t>Select Category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</si>
</sst>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Arial"/>
      <family val="2"/>
    </font>
    <font>
      <sz val="12"/>
      <color theme="1"/>
      <name val="Arial"/>
      <family val="2"/>
    </font>
    <font>
      <b/>
      <sz val="11"/>
      <color theme="1"/>
      <name val="Calibri"/>
      <family val="2"/>
      <scheme val="minor"/>
    </font>
    <font>
      <b/>
      <sz val="12"/>
      <color theme="1"/>
      <name val="Arial"/>
      <family val="2"/>
    </font>
  </fonts>
  <fills count="4">
    <fill>
      <patternFill patternType="none"/>
    </fill>
    <fill>
      <patternFill patternType="gray125"/>
    </fill>
    <fill>
      <patternFill patternType="solid">
        <fgColor rgb="FF00B05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0" xfId="0" applyFont="1" applyFill="1"/>
    <xf numFmtId="0" fontId="2" fillId="0" borderId="0" xfId="0" applyFont="1" applyAlignment="1">
      <alignment vertical="top" wrapText="1"/>
    </xf>
    <xf numFmtId="0" fontId="2" fillId="0" borderId="0" xfId="0" applyFont="1" applyAlignment="1">
      <alignment vertical="center" wrapText="1"/>
    </xf>
    <xf numFmtId="0" fontId="0" fillId="0" borderId="0" xfId="0" applyAlignment="1">
      <alignment wrapText="1"/>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5"/>
  <sheetViews>
    <sheetView tabSelected="1" zoomScaleNormal="100" workbookViewId="0">
      <selection activeCell="A2" sqref="A2"/>
    </sheetView>
  </sheetViews>
  <sheetFormatPr defaultRowHeight="15" x14ac:dyDescent="0.25"/>
  <cols>
    <col min="1" max="1" width="117" customWidth="1"/>
  </cols>
  <sheetData>
    <row r="1" spans="1:1" ht="18" x14ac:dyDescent="0.25">
      <c r="A1" s="1" t="s">
        <v>0</v>
      </c>
    </row>
    <row r="3" spans="1:1" ht="45" x14ac:dyDescent="0.25">
      <c r="A3" s="2" t="s">
        <v>1</v>
      </c>
    </row>
    <row r="4" spans="1:1" x14ac:dyDescent="0.25">
      <c r="A4" s="3"/>
    </row>
    <row r="5" spans="1:1" ht="60.75" x14ac:dyDescent="0.25">
      <c r="A5" s="2" t="s">
        <v>2</v>
      </c>
    </row>
    <row r="6" spans="1:1" x14ac:dyDescent="0.25">
      <c r="A6" s="3"/>
    </row>
    <row r="7" spans="1:1" ht="30" x14ac:dyDescent="0.25">
      <c r="A7" s="2" t="s">
        <v>3</v>
      </c>
    </row>
    <row r="9" spans="1:1" ht="120" x14ac:dyDescent="0.25">
      <c r="A9" s="2" t="s">
        <v>4</v>
      </c>
    </row>
    <row r="11" spans="1:1" ht="60" x14ac:dyDescent="0.25">
      <c r="A11" s="2" t="s">
        <v>5</v>
      </c>
    </row>
    <row r="12" spans="1:1" x14ac:dyDescent="0.25">
      <c r="A12" s="4"/>
    </row>
    <row r="13" spans="1:1" ht="90" x14ac:dyDescent="0.25">
      <c r="A13" s="2" t="s">
        <v>6</v>
      </c>
    </row>
    <row r="15" spans="1:1" ht="30" x14ac:dyDescent="0.25">
      <c r="A15" s="2" t="s">
        <v>7</v>
      </c>
    </row>
  </sheetData>
  <pageMargins left="0.7" right="0.7" top="0.75" bottom="0.75" header="0.3" footer="0.3"/>
  <pageSetup orientation="portrait" horizontalDpi="4294967295" verticalDpi="4294967295" r:id="rId1"/>
  <headerFooter>
    <oddFooter>&amp;L&amp;6CARB Draft Consumer and Commercial Products Survey: TOG Ingredients by Category Code- December 6, 2018&amp;RPage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514"/>
  <sheetViews>
    <sheetView zoomScaleNormal="100" workbookViewId="0">
      <selection activeCell="A2" sqref="A2"/>
    </sheetView>
  </sheetViews>
  <sheetFormatPr defaultRowHeight="15" x14ac:dyDescent="0.25"/>
  <cols>
    <col min="1" max="1" width="15.85546875" customWidth="1"/>
    <col min="2" max="2" width="62.7109375" customWidth="1"/>
    <col min="3" max="3" width="43.140625" customWidth="1"/>
    <col min="4" max="4" width="9" bestFit="1" customWidth="1"/>
    <col min="7" max="7" width="9.140625" customWidth="1"/>
    <col min="8" max="8" width="15.85546875" hidden="1" customWidth="1"/>
    <col min="9" max="9" width="62.7109375" hidden="1" customWidth="1"/>
    <col min="10" max="10" width="43.140625" hidden="1" customWidth="1"/>
    <col min="11" max="11" width="9" hidden="1" customWidth="1"/>
  </cols>
  <sheetData>
    <row r="1" spans="1:11" x14ac:dyDescent="0.25">
      <c r="A1" t="s">
        <v>8</v>
      </c>
      <c r="B1" t="s">
        <v>9</v>
      </c>
      <c r="C1" t="s">
        <v>10</v>
      </c>
      <c r="D1" t="s">
        <v>11</v>
      </c>
      <c r="H1" t="s">
        <v>8</v>
      </c>
      <c r="I1" t="s">
        <v>9</v>
      </c>
      <c r="J1" t="s">
        <v>12</v>
      </c>
      <c r="K1" t="s">
        <v>11</v>
      </c>
    </row>
    <row r="2" spans="1:11" x14ac:dyDescent="0.25">
      <c r="A2">
        <v>10209</v>
      </c>
      <c r="B2" t="s">
        <v>13</v>
      </c>
      <c r="C2" t="s">
        <v>14</v>
      </c>
      <c r="D2">
        <v>95636</v>
      </c>
      <c r="H2">
        <v>20103</v>
      </c>
      <c r="I2" t="s">
        <v>15</v>
      </c>
      <c r="J2" t="s">
        <v>16</v>
      </c>
      <c r="K2">
        <v>29911282</v>
      </c>
    </row>
    <row r="3" spans="1:11" x14ac:dyDescent="0.25">
      <c r="A3">
        <v>10209</v>
      </c>
      <c r="B3" t="s">
        <v>13</v>
      </c>
      <c r="C3" t="s">
        <v>17</v>
      </c>
      <c r="D3">
        <v>108678</v>
      </c>
      <c r="H3">
        <v>20312</v>
      </c>
      <c r="I3" t="s">
        <v>18</v>
      </c>
      <c r="J3" t="s">
        <v>16</v>
      </c>
      <c r="K3">
        <v>29911282</v>
      </c>
    </row>
    <row r="4" spans="1:11" x14ac:dyDescent="0.25">
      <c r="A4">
        <v>10209</v>
      </c>
      <c r="B4" t="s">
        <v>13</v>
      </c>
      <c r="C4" t="s">
        <v>19</v>
      </c>
      <c r="D4">
        <v>64197</v>
      </c>
      <c r="H4">
        <v>20313</v>
      </c>
      <c r="I4" t="s">
        <v>20</v>
      </c>
      <c r="J4" t="s">
        <v>16</v>
      </c>
      <c r="K4">
        <v>29911282</v>
      </c>
    </row>
    <row r="5" spans="1:11" x14ac:dyDescent="0.25">
      <c r="A5">
        <v>10209</v>
      </c>
      <c r="B5" t="s">
        <v>13</v>
      </c>
      <c r="C5" t="s">
        <v>21</v>
      </c>
      <c r="D5">
        <v>67641</v>
      </c>
      <c r="H5">
        <v>20504</v>
      </c>
      <c r="I5" t="s">
        <v>22</v>
      </c>
      <c r="J5" t="s">
        <v>16</v>
      </c>
      <c r="K5">
        <v>29911282</v>
      </c>
    </row>
    <row r="6" spans="1:11" x14ac:dyDescent="0.25">
      <c r="A6">
        <v>10209</v>
      </c>
      <c r="B6" t="s">
        <v>13</v>
      </c>
      <c r="C6" t="s">
        <v>23</v>
      </c>
      <c r="D6">
        <v>112152</v>
      </c>
      <c r="H6">
        <v>20513</v>
      </c>
      <c r="I6" t="s">
        <v>24</v>
      </c>
      <c r="J6" t="s">
        <v>16</v>
      </c>
      <c r="K6">
        <v>29911282</v>
      </c>
    </row>
    <row r="7" spans="1:11" x14ac:dyDescent="0.25">
      <c r="A7">
        <v>10209</v>
      </c>
      <c r="B7" t="s">
        <v>13</v>
      </c>
      <c r="C7" t="s">
        <v>25</v>
      </c>
      <c r="D7">
        <v>108907</v>
      </c>
      <c r="H7">
        <v>21014</v>
      </c>
      <c r="I7" t="s">
        <v>26</v>
      </c>
      <c r="J7" t="s">
        <v>27</v>
      </c>
      <c r="K7">
        <v>75376</v>
      </c>
    </row>
    <row r="8" spans="1:11" x14ac:dyDescent="0.25">
      <c r="A8">
        <v>10209</v>
      </c>
      <c r="B8" t="s">
        <v>13</v>
      </c>
      <c r="C8" t="s">
        <v>28</v>
      </c>
      <c r="D8">
        <v>541026</v>
      </c>
      <c r="H8">
        <v>30101</v>
      </c>
      <c r="I8" t="s">
        <v>29</v>
      </c>
      <c r="J8" t="s">
        <v>27</v>
      </c>
      <c r="K8">
        <v>75376</v>
      </c>
    </row>
    <row r="9" spans="1:11" x14ac:dyDescent="0.25">
      <c r="A9">
        <v>10209</v>
      </c>
      <c r="B9" t="s">
        <v>13</v>
      </c>
      <c r="C9" t="s">
        <v>30</v>
      </c>
      <c r="D9">
        <v>540976</v>
      </c>
      <c r="H9">
        <v>30602</v>
      </c>
      <c r="I9" t="s">
        <v>31</v>
      </c>
      <c r="J9" t="s">
        <v>32</v>
      </c>
      <c r="K9">
        <v>598447</v>
      </c>
    </row>
    <row r="10" spans="1:11" x14ac:dyDescent="0.25">
      <c r="A10">
        <v>10209</v>
      </c>
      <c r="B10" t="s">
        <v>13</v>
      </c>
      <c r="C10" t="s">
        <v>33</v>
      </c>
      <c r="D10">
        <v>99999996</v>
      </c>
      <c r="H10">
        <v>10209</v>
      </c>
      <c r="I10" t="s">
        <v>13</v>
      </c>
      <c r="J10" t="s">
        <v>14</v>
      </c>
      <c r="K10">
        <v>95636</v>
      </c>
    </row>
    <row r="11" spans="1:11" x14ac:dyDescent="0.25">
      <c r="A11">
        <v>10209</v>
      </c>
      <c r="B11" t="s">
        <v>13</v>
      </c>
      <c r="C11" t="s">
        <v>34</v>
      </c>
      <c r="D11">
        <v>999973</v>
      </c>
      <c r="H11">
        <v>30602</v>
      </c>
      <c r="I11" t="s">
        <v>31</v>
      </c>
      <c r="J11" t="s">
        <v>35</v>
      </c>
      <c r="K11">
        <v>6920225</v>
      </c>
    </row>
    <row r="12" spans="1:11" x14ac:dyDescent="0.25">
      <c r="A12">
        <v>10209</v>
      </c>
      <c r="B12" t="s">
        <v>13</v>
      </c>
      <c r="C12" t="s">
        <v>36</v>
      </c>
      <c r="H12">
        <v>10209</v>
      </c>
      <c r="I12" t="s">
        <v>13</v>
      </c>
      <c r="J12" t="s">
        <v>17</v>
      </c>
      <c r="K12">
        <v>108678</v>
      </c>
    </row>
    <row r="13" spans="1:11" x14ac:dyDescent="0.25">
      <c r="A13">
        <v>10209</v>
      </c>
      <c r="B13" t="s">
        <v>13</v>
      </c>
      <c r="C13" t="s">
        <v>37</v>
      </c>
      <c r="D13">
        <v>8052413</v>
      </c>
      <c r="H13">
        <v>30602</v>
      </c>
      <c r="I13" t="s">
        <v>31</v>
      </c>
      <c r="J13" t="s">
        <v>38</v>
      </c>
      <c r="K13">
        <v>107880</v>
      </c>
    </row>
    <row r="14" spans="1:11" x14ac:dyDescent="0.25">
      <c r="A14">
        <v>10209</v>
      </c>
      <c r="B14" t="s">
        <v>13</v>
      </c>
      <c r="C14" t="s">
        <v>37</v>
      </c>
      <c r="H14">
        <v>30602</v>
      </c>
      <c r="I14" t="s">
        <v>31</v>
      </c>
      <c r="J14" t="s">
        <v>39</v>
      </c>
      <c r="K14">
        <v>504632</v>
      </c>
    </row>
    <row r="15" spans="1:11" x14ac:dyDescent="0.25">
      <c r="A15">
        <v>10209</v>
      </c>
      <c r="B15" t="s">
        <v>13</v>
      </c>
      <c r="C15" t="s">
        <v>40</v>
      </c>
      <c r="D15">
        <v>64742525</v>
      </c>
      <c r="H15">
        <v>60214</v>
      </c>
      <c r="I15" t="s">
        <v>41</v>
      </c>
      <c r="J15" t="s">
        <v>42</v>
      </c>
      <c r="K15">
        <v>646060</v>
      </c>
    </row>
    <row r="16" spans="1:11" x14ac:dyDescent="0.25">
      <c r="A16">
        <v>10209</v>
      </c>
      <c r="B16" t="s">
        <v>13</v>
      </c>
      <c r="C16" t="s">
        <v>43</v>
      </c>
      <c r="H16">
        <v>30603</v>
      </c>
      <c r="I16" t="s">
        <v>44</v>
      </c>
      <c r="J16" t="s">
        <v>45</v>
      </c>
      <c r="K16">
        <v>504632</v>
      </c>
    </row>
    <row r="17" spans="1:11" x14ac:dyDescent="0.25">
      <c r="A17">
        <v>10209</v>
      </c>
      <c r="B17" t="s">
        <v>13</v>
      </c>
      <c r="C17" t="s">
        <v>43</v>
      </c>
      <c r="D17">
        <v>1330207</v>
      </c>
      <c r="H17">
        <v>20311</v>
      </c>
      <c r="I17" t="s">
        <v>46</v>
      </c>
      <c r="J17" t="s">
        <v>47</v>
      </c>
      <c r="K17">
        <v>5131668</v>
      </c>
    </row>
    <row r="18" spans="1:11" x14ac:dyDescent="0.25">
      <c r="A18">
        <v>10209</v>
      </c>
      <c r="B18" t="s">
        <v>13</v>
      </c>
      <c r="C18" t="s">
        <v>48</v>
      </c>
      <c r="D18">
        <v>64742956</v>
      </c>
      <c r="H18">
        <v>20313</v>
      </c>
      <c r="I18" t="s">
        <v>20</v>
      </c>
      <c r="J18" t="s">
        <v>47</v>
      </c>
      <c r="K18">
        <v>5131668</v>
      </c>
    </row>
    <row r="19" spans="1:11" x14ac:dyDescent="0.25">
      <c r="A19">
        <v>10209</v>
      </c>
      <c r="B19" t="s">
        <v>13</v>
      </c>
      <c r="C19" t="s">
        <v>49</v>
      </c>
      <c r="D19">
        <v>64742945</v>
      </c>
      <c r="H19">
        <v>20513</v>
      </c>
      <c r="I19" t="s">
        <v>24</v>
      </c>
      <c r="J19" t="s">
        <v>47</v>
      </c>
      <c r="K19">
        <v>5131668</v>
      </c>
    </row>
    <row r="20" spans="1:11" x14ac:dyDescent="0.25">
      <c r="A20">
        <v>10209</v>
      </c>
      <c r="B20" t="s">
        <v>13</v>
      </c>
      <c r="C20" t="s">
        <v>50</v>
      </c>
      <c r="D20">
        <v>64742490</v>
      </c>
      <c r="H20">
        <v>60213</v>
      </c>
      <c r="I20" t="s">
        <v>51</v>
      </c>
      <c r="J20" t="s">
        <v>52</v>
      </c>
      <c r="K20">
        <v>98566</v>
      </c>
    </row>
    <row r="21" spans="1:11" x14ac:dyDescent="0.25">
      <c r="A21">
        <v>10209</v>
      </c>
      <c r="B21" t="s">
        <v>13</v>
      </c>
      <c r="C21" t="s">
        <v>53</v>
      </c>
      <c r="D21">
        <v>67561</v>
      </c>
      <c r="H21">
        <v>30603</v>
      </c>
      <c r="I21" t="s">
        <v>44</v>
      </c>
      <c r="J21" t="s">
        <v>54</v>
      </c>
      <c r="K21">
        <v>2687969</v>
      </c>
    </row>
    <row r="22" spans="1:11" x14ac:dyDescent="0.25">
      <c r="A22">
        <v>10209</v>
      </c>
      <c r="B22" t="s">
        <v>13</v>
      </c>
      <c r="C22" t="s">
        <v>55</v>
      </c>
      <c r="D22">
        <v>96297</v>
      </c>
      <c r="H22">
        <v>30603</v>
      </c>
      <c r="I22" t="s">
        <v>44</v>
      </c>
      <c r="J22" t="s">
        <v>56</v>
      </c>
      <c r="K22">
        <v>90153</v>
      </c>
    </row>
    <row r="23" spans="1:11" x14ac:dyDescent="0.25">
      <c r="A23">
        <v>10209</v>
      </c>
      <c r="B23" t="s">
        <v>13</v>
      </c>
      <c r="C23" t="s">
        <v>57</v>
      </c>
      <c r="D23">
        <v>1185553</v>
      </c>
      <c r="H23">
        <v>20311</v>
      </c>
      <c r="I23" t="s">
        <v>46</v>
      </c>
      <c r="J23" t="s">
        <v>58</v>
      </c>
      <c r="K23">
        <v>112345</v>
      </c>
    </row>
    <row r="24" spans="1:11" x14ac:dyDescent="0.25">
      <c r="A24">
        <v>10209</v>
      </c>
      <c r="B24" t="s">
        <v>13</v>
      </c>
      <c r="C24" t="s">
        <v>59</v>
      </c>
      <c r="D24">
        <v>110918</v>
      </c>
      <c r="H24">
        <v>20313</v>
      </c>
      <c r="I24" t="s">
        <v>20</v>
      </c>
      <c r="J24" t="s">
        <v>58</v>
      </c>
      <c r="K24">
        <v>112345</v>
      </c>
    </row>
    <row r="25" spans="1:11" x14ac:dyDescent="0.25">
      <c r="A25">
        <v>10209</v>
      </c>
      <c r="B25" t="s">
        <v>13</v>
      </c>
      <c r="C25" t="s">
        <v>60</v>
      </c>
      <c r="D25">
        <v>556672</v>
      </c>
      <c r="H25">
        <v>20326</v>
      </c>
      <c r="I25" t="s">
        <v>61</v>
      </c>
      <c r="J25" t="s">
        <v>58</v>
      </c>
      <c r="K25">
        <v>112345</v>
      </c>
    </row>
    <row r="26" spans="1:11" x14ac:dyDescent="0.25">
      <c r="A26">
        <v>10209</v>
      </c>
      <c r="B26" t="s">
        <v>13</v>
      </c>
      <c r="C26" t="s">
        <v>62</v>
      </c>
      <c r="D26">
        <v>98566</v>
      </c>
      <c r="H26">
        <v>30404</v>
      </c>
      <c r="I26" t="s">
        <v>63</v>
      </c>
      <c r="J26" t="s">
        <v>64</v>
      </c>
      <c r="K26">
        <v>4390049</v>
      </c>
    </row>
    <row r="27" spans="1:11" x14ac:dyDescent="0.25">
      <c r="A27">
        <v>10209</v>
      </c>
      <c r="B27" t="s">
        <v>13</v>
      </c>
      <c r="C27" t="s">
        <v>65</v>
      </c>
      <c r="D27">
        <v>9002840</v>
      </c>
      <c r="H27">
        <v>30602</v>
      </c>
      <c r="I27" t="s">
        <v>31</v>
      </c>
      <c r="J27" t="s">
        <v>66</v>
      </c>
      <c r="K27">
        <v>13475826</v>
      </c>
    </row>
    <row r="28" spans="1:11" x14ac:dyDescent="0.25">
      <c r="A28">
        <v>10209</v>
      </c>
      <c r="B28" t="s">
        <v>13</v>
      </c>
      <c r="C28" t="s">
        <v>67</v>
      </c>
      <c r="D28">
        <v>91087</v>
      </c>
      <c r="H28">
        <v>10210</v>
      </c>
      <c r="I28" t="s">
        <v>68</v>
      </c>
      <c r="J28" t="s">
        <v>69</v>
      </c>
      <c r="K28">
        <v>25265774</v>
      </c>
    </row>
    <row r="29" spans="1:11" x14ac:dyDescent="0.25">
      <c r="A29">
        <v>10209</v>
      </c>
      <c r="B29" t="s">
        <v>13</v>
      </c>
      <c r="C29" t="s">
        <v>70</v>
      </c>
      <c r="D29">
        <v>1185553</v>
      </c>
      <c r="H29">
        <v>21303</v>
      </c>
      <c r="I29" t="s">
        <v>71</v>
      </c>
      <c r="J29" t="s">
        <v>72</v>
      </c>
      <c r="K29">
        <v>124685</v>
      </c>
    </row>
    <row r="30" spans="1:11" x14ac:dyDescent="0.25">
      <c r="A30">
        <v>10209</v>
      </c>
      <c r="B30" t="s">
        <v>13</v>
      </c>
      <c r="C30" t="s">
        <v>73</v>
      </c>
      <c r="D30">
        <v>1067250</v>
      </c>
      <c r="H30">
        <v>30404</v>
      </c>
      <c r="I30" t="s">
        <v>63</v>
      </c>
      <c r="J30" t="s">
        <v>72</v>
      </c>
      <c r="K30">
        <v>124685</v>
      </c>
    </row>
    <row r="31" spans="1:11" x14ac:dyDescent="0.25">
      <c r="A31">
        <v>10209</v>
      </c>
      <c r="B31" t="s">
        <v>13</v>
      </c>
      <c r="C31" t="s">
        <v>74</v>
      </c>
      <c r="D31">
        <v>25551137</v>
      </c>
      <c r="H31">
        <v>30603</v>
      </c>
      <c r="I31" t="s">
        <v>44</v>
      </c>
      <c r="J31" t="s">
        <v>75</v>
      </c>
      <c r="K31">
        <v>141435</v>
      </c>
    </row>
    <row r="32" spans="1:11" x14ac:dyDescent="0.25">
      <c r="A32">
        <v>10210</v>
      </c>
      <c r="B32" t="s">
        <v>68</v>
      </c>
      <c r="C32" t="s">
        <v>69</v>
      </c>
      <c r="D32">
        <v>25265774</v>
      </c>
      <c r="H32">
        <v>21303</v>
      </c>
      <c r="I32" t="s">
        <v>71</v>
      </c>
      <c r="J32" t="s">
        <v>76</v>
      </c>
      <c r="K32">
        <v>124685</v>
      </c>
    </row>
    <row r="33" spans="1:11" x14ac:dyDescent="0.25">
      <c r="A33">
        <v>10210</v>
      </c>
      <c r="B33" t="s">
        <v>68</v>
      </c>
      <c r="C33" t="s">
        <v>62</v>
      </c>
      <c r="D33">
        <v>98566</v>
      </c>
      <c r="H33">
        <v>20103</v>
      </c>
      <c r="I33" t="s">
        <v>15</v>
      </c>
      <c r="J33" t="s">
        <v>77</v>
      </c>
      <c r="K33">
        <v>111762</v>
      </c>
    </row>
    <row r="34" spans="1:11" x14ac:dyDescent="0.25">
      <c r="A34">
        <v>10210</v>
      </c>
      <c r="B34" t="s">
        <v>68</v>
      </c>
      <c r="C34" t="s">
        <v>78</v>
      </c>
      <c r="D34">
        <v>9002840</v>
      </c>
      <c r="H34">
        <v>20311</v>
      </c>
      <c r="I34" t="s">
        <v>46</v>
      </c>
      <c r="J34" t="s">
        <v>77</v>
      </c>
      <c r="K34">
        <v>111762</v>
      </c>
    </row>
    <row r="35" spans="1:11" x14ac:dyDescent="0.25">
      <c r="A35">
        <v>10210</v>
      </c>
      <c r="B35" t="s">
        <v>68</v>
      </c>
      <c r="C35" t="s">
        <v>79</v>
      </c>
      <c r="D35">
        <v>107211</v>
      </c>
      <c r="H35">
        <v>20312</v>
      </c>
      <c r="I35" t="s">
        <v>18</v>
      </c>
      <c r="J35" t="s">
        <v>77</v>
      </c>
      <c r="K35">
        <v>111762</v>
      </c>
    </row>
    <row r="36" spans="1:11" x14ac:dyDescent="0.25">
      <c r="A36">
        <v>10210</v>
      </c>
      <c r="B36" t="s">
        <v>68</v>
      </c>
      <c r="C36" t="s">
        <v>37</v>
      </c>
      <c r="D36">
        <v>64742478</v>
      </c>
      <c r="H36">
        <v>20313</v>
      </c>
      <c r="I36" t="s">
        <v>20</v>
      </c>
      <c r="J36" t="s">
        <v>77</v>
      </c>
      <c r="K36">
        <v>111762</v>
      </c>
    </row>
    <row r="37" spans="1:11" x14ac:dyDescent="0.25">
      <c r="A37">
        <v>10210</v>
      </c>
      <c r="B37" t="s">
        <v>68</v>
      </c>
      <c r="C37" t="s">
        <v>37</v>
      </c>
      <c r="D37">
        <v>8052413</v>
      </c>
      <c r="H37">
        <v>20326</v>
      </c>
      <c r="I37" t="s">
        <v>61</v>
      </c>
      <c r="J37" t="s">
        <v>77</v>
      </c>
      <c r="K37">
        <v>111762</v>
      </c>
    </row>
    <row r="38" spans="1:11" x14ac:dyDescent="0.25">
      <c r="A38">
        <v>10210</v>
      </c>
      <c r="B38" t="s">
        <v>68</v>
      </c>
      <c r="C38" t="s">
        <v>37</v>
      </c>
      <c r="H38">
        <v>20504</v>
      </c>
      <c r="I38" t="s">
        <v>22</v>
      </c>
      <c r="J38" t="s">
        <v>77</v>
      </c>
      <c r="K38">
        <v>111762</v>
      </c>
    </row>
    <row r="39" spans="1:11" x14ac:dyDescent="0.25">
      <c r="A39">
        <v>10210</v>
      </c>
      <c r="B39" t="s">
        <v>68</v>
      </c>
      <c r="C39" t="s">
        <v>80</v>
      </c>
      <c r="D39">
        <v>64742489</v>
      </c>
      <c r="H39">
        <v>20513</v>
      </c>
      <c r="I39" t="s">
        <v>24</v>
      </c>
      <c r="J39" t="s">
        <v>77</v>
      </c>
      <c r="K39">
        <v>111762</v>
      </c>
    </row>
    <row r="40" spans="1:11" x14ac:dyDescent="0.25">
      <c r="A40">
        <v>10210</v>
      </c>
      <c r="B40" t="s">
        <v>68</v>
      </c>
      <c r="C40" t="s">
        <v>43</v>
      </c>
      <c r="D40">
        <v>1330207</v>
      </c>
      <c r="H40">
        <v>21014</v>
      </c>
      <c r="I40" t="s">
        <v>26</v>
      </c>
      <c r="J40" t="s">
        <v>77</v>
      </c>
      <c r="K40">
        <v>111762</v>
      </c>
    </row>
    <row r="41" spans="1:11" x14ac:dyDescent="0.25">
      <c r="A41">
        <v>10210</v>
      </c>
      <c r="B41" t="s">
        <v>68</v>
      </c>
      <c r="C41" t="s">
        <v>81</v>
      </c>
      <c r="D41">
        <v>57556</v>
      </c>
      <c r="H41">
        <v>21405</v>
      </c>
      <c r="I41" t="s">
        <v>82</v>
      </c>
      <c r="J41" t="s">
        <v>77</v>
      </c>
      <c r="K41">
        <v>111762</v>
      </c>
    </row>
    <row r="42" spans="1:11" x14ac:dyDescent="0.25">
      <c r="A42">
        <v>10210</v>
      </c>
      <c r="B42" t="s">
        <v>68</v>
      </c>
      <c r="C42" t="s">
        <v>83</v>
      </c>
      <c r="D42">
        <v>25265774</v>
      </c>
      <c r="H42">
        <v>60211</v>
      </c>
      <c r="I42" t="s">
        <v>84</v>
      </c>
      <c r="J42" t="s">
        <v>77</v>
      </c>
      <c r="K42">
        <v>111762</v>
      </c>
    </row>
    <row r="43" spans="1:11" x14ac:dyDescent="0.25">
      <c r="A43">
        <v>20103</v>
      </c>
      <c r="B43" t="s">
        <v>15</v>
      </c>
      <c r="C43" t="s">
        <v>16</v>
      </c>
      <c r="D43">
        <v>29911282</v>
      </c>
      <c r="H43">
        <v>60213</v>
      </c>
      <c r="I43" t="s">
        <v>51</v>
      </c>
      <c r="J43" t="s">
        <v>77</v>
      </c>
      <c r="K43">
        <v>111762</v>
      </c>
    </row>
    <row r="44" spans="1:11" x14ac:dyDescent="0.25">
      <c r="A44">
        <v>20103</v>
      </c>
      <c r="B44" t="s">
        <v>15</v>
      </c>
      <c r="C44" t="s">
        <v>77</v>
      </c>
      <c r="D44">
        <v>111762</v>
      </c>
      <c r="H44">
        <v>60214</v>
      </c>
      <c r="I44" t="s">
        <v>41</v>
      </c>
      <c r="J44" t="s">
        <v>77</v>
      </c>
      <c r="K44">
        <v>111762</v>
      </c>
    </row>
    <row r="45" spans="1:11" x14ac:dyDescent="0.25">
      <c r="A45">
        <v>20103</v>
      </c>
      <c r="B45" t="s">
        <v>15</v>
      </c>
      <c r="C45" t="s">
        <v>85</v>
      </c>
      <c r="D45">
        <v>64175</v>
      </c>
      <c r="H45">
        <v>20513</v>
      </c>
      <c r="I45" t="s">
        <v>24</v>
      </c>
      <c r="J45" t="s">
        <v>86</v>
      </c>
      <c r="K45">
        <v>107415</v>
      </c>
    </row>
    <row r="46" spans="1:11" x14ac:dyDescent="0.25">
      <c r="A46">
        <v>20103</v>
      </c>
      <c r="B46" t="s">
        <v>15</v>
      </c>
      <c r="C46" t="s">
        <v>87</v>
      </c>
      <c r="D46">
        <v>68476868</v>
      </c>
      <c r="H46">
        <v>20313</v>
      </c>
      <c r="I46" t="s">
        <v>20</v>
      </c>
      <c r="J46" t="s">
        <v>88</v>
      </c>
      <c r="K46">
        <v>56539663</v>
      </c>
    </row>
    <row r="47" spans="1:11" x14ac:dyDescent="0.25">
      <c r="A47">
        <v>20103</v>
      </c>
      <c r="B47" t="s">
        <v>15</v>
      </c>
      <c r="C47" t="s">
        <v>89</v>
      </c>
      <c r="D47">
        <v>75285</v>
      </c>
      <c r="H47">
        <v>10209</v>
      </c>
      <c r="I47" t="s">
        <v>13</v>
      </c>
      <c r="J47" t="s">
        <v>19</v>
      </c>
      <c r="K47">
        <v>64197</v>
      </c>
    </row>
    <row r="48" spans="1:11" x14ac:dyDescent="0.25">
      <c r="A48">
        <v>20103</v>
      </c>
      <c r="B48" t="s">
        <v>15</v>
      </c>
      <c r="C48" t="s">
        <v>90</v>
      </c>
      <c r="D48">
        <v>106978</v>
      </c>
      <c r="H48">
        <v>20311</v>
      </c>
      <c r="I48" t="s">
        <v>46</v>
      </c>
      <c r="J48" t="s">
        <v>19</v>
      </c>
      <c r="K48">
        <v>64197</v>
      </c>
    </row>
    <row r="49" spans="1:11" x14ac:dyDescent="0.25">
      <c r="A49">
        <v>20103</v>
      </c>
      <c r="B49" t="s">
        <v>15</v>
      </c>
      <c r="C49" t="s">
        <v>91</v>
      </c>
      <c r="D49">
        <v>74986</v>
      </c>
      <c r="H49">
        <v>20513</v>
      </c>
      <c r="I49" t="s">
        <v>24</v>
      </c>
      <c r="J49" t="s">
        <v>19</v>
      </c>
      <c r="K49">
        <v>64197</v>
      </c>
    </row>
    <row r="50" spans="1:11" x14ac:dyDescent="0.25">
      <c r="A50">
        <v>20104</v>
      </c>
      <c r="B50" t="s">
        <v>92</v>
      </c>
      <c r="C50" t="s">
        <v>93</v>
      </c>
      <c r="D50">
        <v>88917220</v>
      </c>
      <c r="H50">
        <v>10209</v>
      </c>
      <c r="I50" t="s">
        <v>13</v>
      </c>
      <c r="J50" t="s">
        <v>21</v>
      </c>
      <c r="K50">
        <v>67641</v>
      </c>
    </row>
    <row r="51" spans="1:11" x14ac:dyDescent="0.25">
      <c r="A51">
        <v>20104</v>
      </c>
      <c r="B51" t="s">
        <v>92</v>
      </c>
      <c r="C51" t="s">
        <v>85</v>
      </c>
      <c r="D51">
        <v>64175</v>
      </c>
      <c r="H51">
        <v>20312</v>
      </c>
      <c r="I51" t="s">
        <v>18</v>
      </c>
      <c r="J51" t="s">
        <v>21</v>
      </c>
      <c r="K51">
        <v>67641</v>
      </c>
    </row>
    <row r="52" spans="1:11" x14ac:dyDescent="0.25">
      <c r="A52">
        <v>20104</v>
      </c>
      <c r="B52" t="s">
        <v>92</v>
      </c>
      <c r="C52" t="s">
        <v>94</v>
      </c>
      <c r="D52">
        <v>64175</v>
      </c>
      <c r="H52">
        <v>20313</v>
      </c>
      <c r="I52" t="s">
        <v>20</v>
      </c>
      <c r="J52" t="s">
        <v>21</v>
      </c>
      <c r="K52">
        <v>67641</v>
      </c>
    </row>
    <row r="53" spans="1:11" x14ac:dyDescent="0.25">
      <c r="A53">
        <v>20104</v>
      </c>
      <c r="B53" t="s">
        <v>92</v>
      </c>
      <c r="C53" t="s">
        <v>95</v>
      </c>
      <c r="D53">
        <v>99999999</v>
      </c>
      <c r="H53">
        <v>20321</v>
      </c>
      <c r="I53" t="s">
        <v>96</v>
      </c>
      <c r="J53" t="s">
        <v>21</v>
      </c>
      <c r="K53">
        <v>67641</v>
      </c>
    </row>
    <row r="54" spans="1:11" x14ac:dyDescent="0.25">
      <c r="A54">
        <v>20104</v>
      </c>
      <c r="B54" t="s">
        <v>92</v>
      </c>
      <c r="C54" t="s">
        <v>97</v>
      </c>
      <c r="H54">
        <v>20513</v>
      </c>
      <c r="I54" t="s">
        <v>24</v>
      </c>
      <c r="J54" t="s">
        <v>21</v>
      </c>
      <c r="K54">
        <v>67641</v>
      </c>
    </row>
    <row r="55" spans="1:11" x14ac:dyDescent="0.25">
      <c r="A55">
        <v>20104</v>
      </c>
      <c r="B55" t="s">
        <v>92</v>
      </c>
      <c r="C55" t="s">
        <v>98</v>
      </c>
      <c r="H55">
        <v>21003</v>
      </c>
      <c r="I55" t="s">
        <v>99</v>
      </c>
      <c r="J55" t="s">
        <v>21</v>
      </c>
      <c r="K55">
        <v>67641</v>
      </c>
    </row>
    <row r="56" spans="1:11" x14ac:dyDescent="0.25">
      <c r="A56">
        <v>20104</v>
      </c>
      <c r="B56" t="s">
        <v>92</v>
      </c>
      <c r="C56" t="s">
        <v>100</v>
      </c>
      <c r="D56">
        <v>67630</v>
      </c>
      <c r="H56">
        <v>21012</v>
      </c>
      <c r="I56" t="s">
        <v>101</v>
      </c>
      <c r="J56" t="s">
        <v>21</v>
      </c>
      <c r="K56">
        <v>67641</v>
      </c>
    </row>
    <row r="57" spans="1:11" x14ac:dyDescent="0.25">
      <c r="A57">
        <v>20104</v>
      </c>
      <c r="B57" t="s">
        <v>92</v>
      </c>
      <c r="C57" t="s">
        <v>102</v>
      </c>
      <c r="D57">
        <v>25498491</v>
      </c>
      <c r="H57">
        <v>21014</v>
      </c>
      <c r="I57" t="s">
        <v>26</v>
      </c>
      <c r="J57" t="s">
        <v>21</v>
      </c>
      <c r="K57">
        <v>67641</v>
      </c>
    </row>
    <row r="58" spans="1:11" x14ac:dyDescent="0.25">
      <c r="A58">
        <v>20305</v>
      </c>
      <c r="B58" t="s">
        <v>103</v>
      </c>
      <c r="C58" t="s">
        <v>85</v>
      </c>
      <c r="D58">
        <v>64175</v>
      </c>
      <c r="H58">
        <v>21018</v>
      </c>
      <c r="I58" t="s">
        <v>104</v>
      </c>
      <c r="J58" t="s">
        <v>21</v>
      </c>
      <c r="K58">
        <v>67641</v>
      </c>
    </row>
    <row r="59" spans="1:11" x14ac:dyDescent="0.25">
      <c r="A59">
        <v>20305</v>
      </c>
      <c r="B59" t="s">
        <v>103</v>
      </c>
      <c r="C59" t="s">
        <v>87</v>
      </c>
      <c r="D59">
        <v>68476868</v>
      </c>
      <c r="H59">
        <v>21301</v>
      </c>
      <c r="I59" t="s">
        <v>105</v>
      </c>
      <c r="J59" t="s">
        <v>21</v>
      </c>
      <c r="K59">
        <v>67641</v>
      </c>
    </row>
    <row r="60" spans="1:11" x14ac:dyDescent="0.25">
      <c r="A60">
        <v>20305</v>
      </c>
      <c r="B60" t="s">
        <v>103</v>
      </c>
      <c r="C60" t="s">
        <v>89</v>
      </c>
      <c r="D60">
        <v>75285</v>
      </c>
      <c r="H60">
        <v>60203</v>
      </c>
      <c r="I60" t="s">
        <v>106</v>
      </c>
      <c r="J60" t="s">
        <v>21</v>
      </c>
      <c r="K60">
        <v>67641</v>
      </c>
    </row>
    <row r="61" spans="1:11" x14ac:dyDescent="0.25">
      <c r="A61">
        <v>20305</v>
      </c>
      <c r="B61" t="s">
        <v>103</v>
      </c>
      <c r="C61" t="s">
        <v>107</v>
      </c>
      <c r="D61">
        <v>141435</v>
      </c>
      <c r="H61">
        <v>60211</v>
      </c>
      <c r="I61" t="s">
        <v>84</v>
      </c>
      <c r="J61" t="s">
        <v>21</v>
      </c>
      <c r="K61">
        <v>67641</v>
      </c>
    </row>
    <row r="62" spans="1:11" x14ac:dyDescent="0.25">
      <c r="A62">
        <v>20305</v>
      </c>
      <c r="B62" t="s">
        <v>103</v>
      </c>
      <c r="C62" t="s">
        <v>90</v>
      </c>
      <c r="D62">
        <v>106978</v>
      </c>
      <c r="H62">
        <v>60213</v>
      </c>
      <c r="I62" t="s">
        <v>51</v>
      </c>
      <c r="J62" t="s">
        <v>21</v>
      </c>
      <c r="K62">
        <v>67641</v>
      </c>
    </row>
    <row r="63" spans="1:11" x14ac:dyDescent="0.25">
      <c r="A63">
        <v>20305</v>
      </c>
      <c r="B63" t="s">
        <v>103</v>
      </c>
      <c r="C63" t="s">
        <v>91</v>
      </c>
      <c r="D63">
        <v>74986</v>
      </c>
      <c r="H63">
        <v>60214</v>
      </c>
      <c r="I63" t="s">
        <v>41</v>
      </c>
      <c r="J63" t="s">
        <v>21</v>
      </c>
      <c r="K63">
        <v>67641</v>
      </c>
    </row>
    <row r="64" spans="1:11" x14ac:dyDescent="0.25">
      <c r="A64">
        <v>20311</v>
      </c>
      <c r="B64" t="s">
        <v>46</v>
      </c>
      <c r="C64" t="s">
        <v>47</v>
      </c>
      <c r="D64">
        <v>5131668</v>
      </c>
      <c r="H64">
        <v>60216</v>
      </c>
      <c r="I64" t="s">
        <v>108</v>
      </c>
      <c r="J64" t="s">
        <v>21</v>
      </c>
      <c r="K64">
        <v>67641</v>
      </c>
    </row>
    <row r="65" spans="1:11" x14ac:dyDescent="0.25">
      <c r="A65">
        <v>20311</v>
      </c>
      <c r="B65" t="s">
        <v>46</v>
      </c>
      <c r="C65" t="s">
        <v>58</v>
      </c>
      <c r="D65">
        <v>112345</v>
      </c>
      <c r="H65">
        <v>60223</v>
      </c>
      <c r="I65" t="s">
        <v>109</v>
      </c>
      <c r="J65" t="s">
        <v>21</v>
      </c>
      <c r="K65">
        <v>67641</v>
      </c>
    </row>
    <row r="66" spans="1:11" x14ac:dyDescent="0.25">
      <c r="A66">
        <v>20311</v>
      </c>
      <c r="B66" t="s">
        <v>46</v>
      </c>
      <c r="C66" t="s">
        <v>77</v>
      </c>
      <c r="D66">
        <v>111762</v>
      </c>
      <c r="H66">
        <v>70117</v>
      </c>
      <c r="I66" t="s">
        <v>110</v>
      </c>
      <c r="J66" t="s">
        <v>21</v>
      </c>
      <c r="K66">
        <v>67641</v>
      </c>
    </row>
    <row r="67" spans="1:11" x14ac:dyDescent="0.25">
      <c r="A67">
        <v>20311</v>
      </c>
      <c r="B67" t="s">
        <v>46</v>
      </c>
      <c r="C67" t="s">
        <v>19</v>
      </c>
      <c r="D67">
        <v>64197</v>
      </c>
      <c r="H67">
        <v>21003</v>
      </c>
      <c r="I67" t="s">
        <v>99</v>
      </c>
      <c r="J67" t="s">
        <v>111</v>
      </c>
    </row>
    <row r="68" spans="1:11" x14ac:dyDescent="0.25">
      <c r="A68">
        <v>20311</v>
      </c>
      <c r="B68" t="s">
        <v>46</v>
      </c>
      <c r="C68" t="s">
        <v>112</v>
      </c>
      <c r="D68">
        <v>5989275</v>
      </c>
      <c r="H68">
        <v>20504</v>
      </c>
      <c r="I68" t="s">
        <v>22</v>
      </c>
      <c r="J68" t="s">
        <v>113</v>
      </c>
      <c r="K68">
        <v>628637</v>
      </c>
    </row>
    <row r="69" spans="1:11" x14ac:dyDescent="0.25">
      <c r="A69">
        <v>20311</v>
      </c>
      <c r="B69" t="s">
        <v>46</v>
      </c>
      <c r="C69" t="s">
        <v>114</v>
      </c>
      <c r="D69">
        <v>112345</v>
      </c>
      <c r="H69">
        <v>20313</v>
      </c>
      <c r="I69" t="s">
        <v>20</v>
      </c>
      <c r="J69" t="s">
        <v>115</v>
      </c>
      <c r="K69">
        <v>100516</v>
      </c>
    </row>
    <row r="70" spans="1:11" x14ac:dyDescent="0.25">
      <c r="A70">
        <v>20311</v>
      </c>
      <c r="B70" t="s">
        <v>46</v>
      </c>
      <c r="C70" t="s">
        <v>116</v>
      </c>
      <c r="D70">
        <v>111900</v>
      </c>
      <c r="H70">
        <v>20326</v>
      </c>
      <c r="I70" t="s">
        <v>61</v>
      </c>
      <c r="J70" t="s">
        <v>115</v>
      </c>
      <c r="K70">
        <v>100516</v>
      </c>
    </row>
    <row r="71" spans="1:11" x14ac:dyDescent="0.25">
      <c r="A71">
        <v>20311</v>
      </c>
      <c r="B71" t="s">
        <v>46</v>
      </c>
      <c r="C71" t="s">
        <v>117</v>
      </c>
      <c r="D71">
        <v>627930</v>
      </c>
      <c r="H71">
        <v>20513</v>
      </c>
      <c r="I71" t="s">
        <v>24</v>
      </c>
      <c r="J71" t="s">
        <v>115</v>
      </c>
      <c r="K71">
        <v>100516</v>
      </c>
    </row>
    <row r="72" spans="1:11" x14ac:dyDescent="0.25">
      <c r="A72">
        <v>20311</v>
      </c>
      <c r="B72" t="s">
        <v>46</v>
      </c>
      <c r="C72" t="s">
        <v>118</v>
      </c>
      <c r="D72">
        <v>1119400</v>
      </c>
      <c r="H72">
        <v>21405</v>
      </c>
      <c r="I72" t="s">
        <v>82</v>
      </c>
      <c r="J72" t="s">
        <v>115</v>
      </c>
      <c r="K72">
        <v>100516</v>
      </c>
    </row>
    <row r="73" spans="1:11" x14ac:dyDescent="0.25">
      <c r="A73">
        <v>20311</v>
      </c>
      <c r="B73" t="s">
        <v>46</v>
      </c>
      <c r="C73" t="s">
        <v>119</v>
      </c>
      <c r="D73">
        <v>106650</v>
      </c>
      <c r="H73">
        <v>30207</v>
      </c>
      <c r="I73" t="s">
        <v>120</v>
      </c>
      <c r="J73" t="s">
        <v>115</v>
      </c>
      <c r="K73">
        <v>100516</v>
      </c>
    </row>
    <row r="74" spans="1:11" x14ac:dyDescent="0.25">
      <c r="A74">
        <v>20311</v>
      </c>
      <c r="B74" t="s">
        <v>46</v>
      </c>
      <c r="C74" t="s">
        <v>121</v>
      </c>
      <c r="D74">
        <v>29911282</v>
      </c>
      <c r="H74">
        <v>30404</v>
      </c>
      <c r="I74" t="s">
        <v>63</v>
      </c>
      <c r="J74" t="s">
        <v>115</v>
      </c>
      <c r="K74">
        <v>100516</v>
      </c>
    </row>
    <row r="75" spans="1:11" x14ac:dyDescent="0.25">
      <c r="A75">
        <v>20311</v>
      </c>
      <c r="B75" t="s">
        <v>46</v>
      </c>
      <c r="C75" t="s">
        <v>122</v>
      </c>
      <c r="D75">
        <v>34590948</v>
      </c>
      <c r="H75">
        <v>30602</v>
      </c>
      <c r="I75" t="s">
        <v>31</v>
      </c>
      <c r="J75" t="s">
        <v>115</v>
      </c>
      <c r="K75">
        <v>100516</v>
      </c>
    </row>
    <row r="76" spans="1:11" x14ac:dyDescent="0.25">
      <c r="A76">
        <v>20311</v>
      </c>
      <c r="B76" t="s">
        <v>46</v>
      </c>
      <c r="C76" t="s">
        <v>123</v>
      </c>
      <c r="D76">
        <v>29911282</v>
      </c>
      <c r="H76">
        <v>30603</v>
      </c>
      <c r="I76" t="s">
        <v>44</v>
      </c>
      <c r="J76" t="s">
        <v>115</v>
      </c>
      <c r="K76">
        <v>100516</v>
      </c>
    </row>
    <row r="77" spans="1:11" x14ac:dyDescent="0.25">
      <c r="A77">
        <v>20311</v>
      </c>
      <c r="B77" t="s">
        <v>46</v>
      </c>
      <c r="C77" t="s">
        <v>85</v>
      </c>
      <c r="D77">
        <v>64175</v>
      </c>
      <c r="H77">
        <v>60203</v>
      </c>
      <c r="I77" t="s">
        <v>106</v>
      </c>
      <c r="J77" t="s">
        <v>115</v>
      </c>
      <c r="K77">
        <v>100516</v>
      </c>
    </row>
    <row r="78" spans="1:11" x14ac:dyDescent="0.25">
      <c r="A78">
        <v>20311</v>
      </c>
      <c r="B78" t="s">
        <v>46</v>
      </c>
      <c r="C78" t="s">
        <v>124</v>
      </c>
      <c r="D78">
        <v>112254</v>
      </c>
      <c r="H78">
        <v>60214</v>
      </c>
      <c r="I78" t="s">
        <v>41</v>
      </c>
      <c r="J78" t="s">
        <v>115</v>
      </c>
      <c r="K78">
        <v>100516</v>
      </c>
    </row>
    <row r="79" spans="1:11" x14ac:dyDescent="0.25">
      <c r="A79">
        <v>20311</v>
      </c>
      <c r="B79" t="s">
        <v>46</v>
      </c>
      <c r="C79" t="s">
        <v>125</v>
      </c>
      <c r="D79">
        <v>99999999</v>
      </c>
      <c r="H79">
        <v>60203</v>
      </c>
      <c r="I79" t="s">
        <v>106</v>
      </c>
      <c r="J79" t="s">
        <v>126</v>
      </c>
      <c r="K79">
        <v>123864</v>
      </c>
    </row>
    <row r="80" spans="1:11" x14ac:dyDescent="0.25">
      <c r="A80">
        <v>20311</v>
      </c>
      <c r="B80" t="s">
        <v>46</v>
      </c>
      <c r="C80" t="s">
        <v>127</v>
      </c>
      <c r="D80">
        <v>56815</v>
      </c>
      <c r="H80">
        <v>60223</v>
      </c>
      <c r="I80" t="s">
        <v>109</v>
      </c>
      <c r="J80" t="s">
        <v>126</v>
      </c>
      <c r="K80">
        <v>123864</v>
      </c>
    </row>
    <row r="81" spans="1:11" x14ac:dyDescent="0.25">
      <c r="A81">
        <v>20311</v>
      </c>
      <c r="B81" t="s">
        <v>46</v>
      </c>
      <c r="C81" t="s">
        <v>37</v>
      </c>
      <c r="D81">
        <v>64742478</v>
      </c>
      <c r="H81">
        <v>30404</v>
      </c>
      <c r="I81" t="s">
        <v>63</v>
      </c>
      <c r="J81" t="s">
        <v>128</v>
      </c>
      <c r="K81">
        <v>107880</v>
      </c>
    </row>
    <row r="82" spans="1:11" x14ac:dyDescent="0.25">
      <c r="A82">
        <v>20311</v>
      </c>
      <c r="B82" t="s">
        <v>46</v>
      </c>
      <c r="C82" t="s">
        <v>100</v>
      </c>
      <c r="D82">
        <v>67630</v>
      </c>
      <c r="H82">
        <v>30602</v>
      </c>
      <c r="I82" t="s">
        <v>31</v>
      </c>
      <c r="J82" t="s">
        <v>128</v>
      </c>
      <c r="K82">
        <v>107880</v>
      </c>
    </row>
    <row r="83" spans="1:11" x14ac:dyDescent="0.25">
      <c r="A83">
        <v>20311</v>
      </c>
      <c r="B83" t="s">
        <v>46</v>
      </c>
      <c r="C83" t="s">
        <v>107</v>
      </c>
      <c r="D83">
        <v>141435</v>
      </c>
      <c r="H83">
        <v>21303</v>
      </c>
      <c r="I83" t="s">
        <v>71</v>
      </c>
      <c r="J83" t="s">
        <v>129</v>
      </c>
    </row>
    <row r="84" spans="1:11" x14ac:dyDescent="0.25">
      <c r="A84">
        <v>20311</v>
      </c>
      <c r="B84" t="s">
        <v>46</v>
      </c>
      <c r="C84" t="s">
        <v>130</v>
      </c>
      <c r="D84">
        <v>78966</v>
      </c>
      <c r="H84">
        <v>20504</v>
      </c>
      <c r="I84" t="s">
        <v>22</v>
      </c>
      <c r="J84" t="s">
        <v>131</v>
      </c>
      <c r="K84">
        <v>64742478</v>
      </c>
    </row>
    <row r="85" spans="1:11" x14ac:dyDescent="0.25">
      <c r="A85">
        <v>20311</v>
      </c>
      <c r="B85" t="s">
        <v>46</v>
      </c>
      <c r="C85" t="s">
        <v>132</v>
      </c>
      <c r="D85">
        <v>8023992</v>
      </c>
      <c r="H85">
        <v>20513</v>
      </c>
      <c r="I85" t="s">
        <v>24</v>
      </c>
      <c r="J85" t="s">
        <v>131</v>
      </c>
      <c r="K85">
        <v>64742478</v>
      </c>
    </row>
    <row r="86" spans="1:11" x14ac:dyDescent="0.25">
      <c r="A86">
        <v>20311</v>
      </c>
      <c r="B86" t="s">
        <v>46</v>
      </c>
      <c r="C86" t="s">
        <v>133</v>
      </c>
      <c r="D86">
        <v>8028486</v>
      </c>
      <c r="H86">
        <v>20504</v>
      </c>
      <c r="I86" t="s">
        <v>22</v>
      </c>
      <c r="J86" t="s">
        <v>134</v>
      </c>
      <c r="K86">
        <v>64742478</v>
      </c>
    </row>
    <row r="87" spans="1:11" x14ac:dyDescent="0.25">
      <c r="A87">
        <v>20311</v>
      </c>
      <c r="B87" t="s">
        <v>46</v>
      </c>
      <c r="C87" t="s">
        <v>135</v>
      </c>
      <c r="D87">
        <v>122996</v>
      </c>
      <c r="H87">
        <v>21303</v>
      </c>
      <c r="I87" t="s">
        <v>71</v>
      </c>
      <c r="J87" t="s">
        <v>136</v>
      </c>
      <c r="K87">
        <v>68551166</v>
      </c>
    </row>
    <row r="88" spans="1:11" x14ac:dyDescent="0.25">
      <c r="A88">
        <v>20311</v>
      </c>
      <c r="B88" t="s">
        <v>46</v>
      </c>
      <c r="C88" t="s">
        <v>137</v>
      </c>
      <c r="D88">
        <v>770354</v>
      </c>
      <c r="H88">
        <v>10209</v>
      </c>
      <c r="I88" t="s">
        <v>13</v>
      </c>
      <c r="J88" t="s">
        <v>23</v>
      </c>
      <c r="K88">
        <v>112152</v>
      </c>
    </row>
    <row r="89" spans="1:11" x14ac:dyDescent="0.25">
      <c r="A89">
        <v>20311</v>
      </c>
      <c r="B89" t="s">
        <v>46</v>
      </c>
      <c r="C89" t="s">
        <v>138</v>
      </c>
      <c r="D89">
        <v>8002093</v>
      </c>
      <c r="H89">
        <v>10209</v>
      </c>
      <c r="I89" t="s">
        <v>13</v>
      </c>
      <c r="J89" t="s">
        <v>25</v>
      </c>
      <c r="K89">
        <v>108907</v>
      </c>
    </row>
    <row r="90" spans="1:11" x14ac:dyDescent="0.25">
      <c r="A90">
        <v>20311</v>
      </c>
      <c r="B90" t="s">
        <v>46</v>
      </c>
      <c r="C90" t="s">
        <v>139</v>
      </c>
      <c r="D90">
        <v>8002093</v>
      </c>
      <c r="H90">
        <v>30207</v>
      </c>
      <c r="I90" t="s">
        <v>120</v>
      </c>
      <c r="J90" t="s">
        <v>140</v>
      </c>
    </row>
    <row r="91" spans="1:11" x14ac:dyDescent="0.25">
      <c r="A91">
        <v>20311</v>
      </c>
      <c r="B91" t="s">
        <v>46</v>
      </c>
      <c r="C91" t="s">
        <v>81</v>
      </c>
      <c r="D91">
        <v>57556</v>
      </c>
      <c r="H91">
        <v>20504</v>
      </c>
      <c r="I91" t="s">
        <v>22</v>
      </c>
      <c r="J91" t="s">
        <v>141</v>
      </c>
      <c r="K91">
        <v>94266474</v>
      </c>
    </row>
    <row r="92" spans="1:11" x14ac:dyDescent="0.25">
      <c r="A92">
        <v>20311</v>
      </c>
      <c r="B92" t="s">
        <v>46</v>
      </c>
      <c r="C92" t="s">
        <v>142</v>
      </c>
      <c r="D92">
        <v>107982</v>
      </c>
      <c r="H92">
        <v>60214</v>
      </c>
      <c r="I92" t="s">
        <v>41</v>
      </c>
      <c r="J92" t="s">
        <v>143</v>
      </c>
      <c r="K92">
        <v>98828</v>
      </c>
    </row>
    <row r="93" spans="1:11" x14ac:dyDescent="0.25">
      <c r="A93">
        <v>20311</v>
      </c>
      <c r="B93" t="s">
        <v>46</v>
      </c>
      <c r="C93" t="s">
        <v>144</v>
      </c>
      <c r="D93">
        <v>5131668</v>
      </c>
      <c r="H93">
        <v>21012</v>
      </c>
      <c r="I93" t="s">
        <v>101</v>
      </c>
      <c r="J93" t="s">
        <v>145</v>
      </c>
      <c r="K93">
        <v>110827</v>
      </c>
    </row>
    <row r="94" spans="1:11" x14ac:dyDescent="0.25">
      <c r="A94">
        <v>20311</v>
      </c>
      <c r="B94" t="s">
        <v>46</v>
      </c>
      <c r="C94" t="s">
        <v>146</v>
      </c>
      <c r="D94">
        <v>1569013</v>
      </c>
      <c r="H94">
        <v>60203</v>
      </c>
      <c r="I94" t="s">
        <v>106</v>
      </c>
      <c r="J94" t="s">
        <v>147</v>
      </c>
      <c r="K94">
        <v>108941</v>
      </c>
    </row>
    <row r="95" spans="1:11" x14ac:dyDescent="0.25">
      <c r="A95">
        <v>20311</v>
      </c>
      <c r="B95" t="s">
        <v>46</v>
      </c>
      <c r="C95" t="s">
        <v>148</v>
      </c>
      <c r="D95">
        <v>770354</v>
      </c>
      <c r="H95">
        <v>10209</v>
      </c>
      <c r="I95" t="s">
        <v>13</v>
      </c>
      <c r="J95" t="s">
        <v>28</v>
      </c>
      <c r="K95">
        <v>541026</v>
      </c>
    </row>
    <row r="96" spans="1:11" x14ac:dyDescent="0.25">
      <c r="A96">
        <v>20311</v>
      </c>
      <c r="B96" t="s">
        <v>46</v>
      </c>
      <c r="C96" t="s">
        <v>149</v>
      </c>
      <c r="D96">
        <v>102716</v>
      </c>
      <c r="H96">
        <v>30101</v>
      </c>
      <c r="I96" t="s">
        <v>29</v>
      </c>
      <c r="J96" t="s">
        <v>28</v>
      </c>
      <c r="K96">
        <v>541026</v>
      </c>
    </row>
    <row r="97" spans="1:11" x14ac:dyDescent="0.25">
      <c r="A97">
        <v>20312</v>
      </c>
      <c r="B97" t="s">
        <v>18</v>
      </c>
      <c r="C97" t="s">
        <v>150</v>
      </c>
      <c r="D97">
        <v>75376</v>
      </c>
      <c r="H97">
        <v>30102</v>
      </c>
      <c r="I97" t="s">
        <v>151</v>
      </c>
      <c r="J97" t="s">
        <v>28</v>
      </c>
      <c r="K97">
        <v>541026</v>
      </c>
    </row>
    <row r="98" spans="1:11" x14ac:dyDescent="0.25">
      <c r="A98">
        <v>20312</v>
      </c>
      <c r="B98" t="s">
        <v>18</v>
      </c>
      <c r="C98" t="s">
        <v>16</v>
      </c>
      <c r="D98">
        <v>29911282</v>
      </c>
      <c r="H98">
        <v>30404</v>
      </c>
      <c r="I98" t="s">
        <v>63</v>
      </c>
      <c r="J98" t="s">
        <v>28</v>
      </c>
      <c r="K98">
        <v>541026</v>
      </c>
    </row>
    <row r="99" spans="1:11" x14ac:dyDescent="0.25">
      <c r="A99">
        <v>20312</v>
      </c>
      <c r="B99" t="s">
        <v>18</v>
      </c>
      <c r="C99" t="s">
        <v>77</v>
      </c>
      <c r="D99">
        <v>111762</v>
      </c>
      <c r="H99">
        <v>30602</v>
      </c>
      <c r="I99" t="s">
        <v>31</v>
      </c>
      <c r="J99" t="s">
        <v>28</v>
      </c>
      <c r="K99">
        <v>541026</v>
      </c>
    </row>
    <row r="100" spans="1:11" x14ac:dyDescent="0.25">
      <c r="A100">
        <v>20312</v>
      </c>
      <c r="B100" t="s">
        <v>18</v>
      </c>
      <c r="C100" t="s">
        <v>21</v>
      </c>
      <c r="D100">
        <v>67641</v>
      </c>
      <c r="H100">
        <v>20312</v>
      </c>
      <c r="I100" t="s">
        <v>18</v>
      </c>
      <c r="J100" t="s">
        <v>152</v>
      </c>
      <c r="K100">
        <v>556672</v>
      </c>
    </row>
    <row r="101" spans="1:11" x14ac:dyDescent="0.25">
      <c r="A101">
        <v>20312</v>
      </c>
      <c r="B101" t="s">
        <v>18</v>
      </c>
      <c r="C101" t="s">
        <v>90</v>
      </c>
      <c r="D101">
        <v>106978</v>
      </c>
      <c r="H101">
        <v>60214</v>
      </c>
      <c r="I101" t="s">
        <v>41</v>
      </c>
      <c r="J101" t="s">
        <v>153</v>
      </c>
    </row>
    <row r="102" spans="1:11" x14ac:dyDescent="0.25">
      <c r="A102">
        <v>20312</v>
      </c>
      <c r="B102" t="s">
        <v>18</v>
      </c>
      <c r="C102" t="s">
        <v>112</v>
      </c>
      <c r="D102">
        <v>5989275</v>
      </c>
      <c r="H102">
        <v>20513</v>
      </c>
      <c r="I102" t="s">
        <v>24</v>
      </c>
      <c r="J102" t="s">
        <v>154</v>
      </c>
      <c r="K102">
        <v>627930</v>
      </c>
    </row>
    <row r="103" spans="1:11" x14ac:dyDescent="0.25">
      <c r="A103">
        <v>20312</v>
      </c>
      <c r="B103" t="s">
        <v>18</v>
      </c>
      <c r="C103" t="s">
        <v>152</v>
      </c>
      <c r="D103">
        <v>556672</v>
      </c>
      <c r="H103">
        <v>60214</v>
      </c>
      <c r="I103" t="s">
        <v>41</v>
      </c>
      <c r="J103" t="s">
        <v>154</v>
      </c>
      <c r="K103">
        <v>627930</v>
      </c>
    </row>
    <row r="104" spans="1:11" x14ac:dyDescent="0.25">
      <c r="A104">
        <v>20312</v>
      </c>
      <c r="B104" t="s">
        <v>18</v>
      </c>
      <c r="C104" t="s">
        <v>114</v>
      </c>
      <c r="D104">
        <v>112345</v>
      </c>
      <c r="H104">
        <v>20311</v>
      </c>
      <c r="I104" t="s">
        <v>46</v>
      </c>
      <c r="J104" t="s">
        <v>114</v>
      </c>
      <c r="K104">
        <v>112345</v>
      </c>
    </row>
    <row r="105" spans="1:11" x14ac:dyDescent="0.25">
      <c r="A105">
        <v>20312</v>
      </c>
      <c r="B105" t="s">
        <v>18</v>
      </c>
      <c r="C105" t="s">
        <v>117</v>
      </c>
      <c r="D105">
        <v>627930</v>
      </c>
      <c r="H105">
        <v>20312</v>
      </c>
      <c r="I105" t="s">
        <v>18</v>
      </c>
      <c r="J105" t="s">
        <v>114</v>
      </c>
      <c r="K105">
        <v>112345</v>
      </c>
    </row>
    <row r="106" spans="1:11" x14ac:dyDescent="0.25">
      <c r="A106">
        <v>20312</v>
      </c>
      <c r="B106" t="s">
        <v>18</v>
      </c>
      <c r="C106" t="s">
        <v>122</v>
      </c>
      <c r="D106">
        <v>34590948</v>
      </c>
      <c r="H106">
        <v>20313</v>
      </c>
      <c r="I106" t="s">
        <v>20</v>
      </c>
      <c r="J106" t="s">
        <v>114</v>
      </c>
      <c r="K106">
        <v>112345</v>
      </c>
    </row>
    <row r="107" spans="1:11" x14ac:dyDescent="0.25">
      <c r="A107">
        <v>20312</v>
      </c>
      <c r="B107" t="s">
        <v>18</v>
      </c>
      <c r="C107" t="s">
        <v>93</v>
      </c>
      <c r="D107">
        <v>88917220</v>
      </c>
      <c r="H107">
        <v>20326</v>
      </c>
      <c r="I107" t="s">
        <v>61</v>
      </c>
      <c r="J107" t="s">
        <v>114</v>
      </c>
      <c r="K107">
        <v>112345</v>
      </c>
    </row>
    <row r="108" spans="1:11" x14ac:dyDescent="0.25">
      <c r="A108">
        <v>20312</v>
      </c>
      <c r="B108" t="s">
        <v>18</v>
      </c>
      <c r="C108" t="s">
        <v>155</v>
      </c>
      <c r="D108">
        <v>29911271</v>
      </c>
      <c r="H108">
        <v>20504</v>
      </c>
      <c r="I108" t="s">
        <v>22</v>
      </c>
      <c r="J108" t="s">
        <v>114</v>
      </c>
      <c r="K108">
        <v>112345</v>
      </c>
    </row>
    <row r="109" spans="1:11" x14ac:dyDescent="0.25">
      <c r="A109">
        <v>20312</v>
      </c>
      <c r="B109" t="s">
        <v>18</v>
      </c>
      <c r="C109" t="s">
        <v>85</v>
      </c>
      <c r="D109">
        <v>64175</v>
      </c>
      <c r="H109">
        <v>20513</v>
      </c>
      <c r="I109" t="s">
        <v>24</v>
      </c>
      <c r="J109" t="s">
        <v>114</v>
      </c>
      <c r="K109">
        <v>112345</v>
      </c>
    </row>
    <row r="110" spans="1:11" x14ac:dyDescent="0.25">
      <c r="A110">
        <v>20312</v>
      </c>
      <c r="B110" t="s">
        <v>18</v>
      </c>
      <c r="C110" t="s">
        <v>156</v>
      </c>
      <c r="D110">
        <v>142825</v>
      </c>
      <c r="H110">
        <v>21405</v>
      </c>
      <c r="I110" t="s">
        <v>82</v>
      </c>
      <c r="J110" t="s">
        <v>114</v>
      </c>
      <c r="K110">
        <v>112345</v>
      </c>
    </row>
    <row r="111" spans="1:11" x14ac:dyDescent="0.25">
      <c r="A111">
        <v>20312</v>
      </c>
      <c r="B111" t="s">
        <v>18</v>
      </c>
      <c r="C111" t="s">
        <v>87</v>
      </c>
      <c r="D111">
        <v>68476868</v>
      </c>
      <c r="H111">
        <v>60214</v>
      </c>
      <c r="I111" t="s">
        <v>41</v>
      </c>
      <c r="J111" t="s">
        <v>114</v>
      </c>
      <c r="K111">
        <v>112345</v>
      </c>
    </row>
    <row r="112" spans="1:11" x14ac:dyDescent="0.25">
      <c r="A112">
        <v>20312</v>
      </c>
      <c r="B112" t="s">
        <v>18</v>
      </c>
      <c r="C112" t="s">
        <v>37</v>
      </c>
      <c r="D112">
        <v>64742478</v>
      </c>
      <c r="H112">
        <v>20311</v>
      </c>
      <c r="I112" t="s">
        <v>46</v>
      </c>
      <c r="J112" t="s">
        <v>116</v>
      </c>
      <c r="K112">
        <v>111900</v>
      </c>
    </row>
    <row r="113" spans="1:11" x14ac:dyDescent="0.25">
      <c r="A113">
        <v>20312</v>
      </c>
      <c r="B113" t="s">
        <v>18</v>
      </c>
      <c r="C113" t="s">
        <v>37</v>
      </c>
      <c r="H113">
        <v>20313</v>
      </c>
      <c r="I113" t="s">
        <v>20</v>
      </c>
      <c r="J113" t="s">
        <v>116</v>
      </c>
      <c r="K113">
        <v>111900</v>
      </c>
    </row>
    <row r="114" spans="1:11" x14ac:dyDescent="0.25">
      <c r="A114">
        <v>20312</v>
      </c>
      <c r="B114" t="s">
        <v>18</v>
      </c>
      <c r="C114" t="s">
        <v>157</v>
      </c>
      <c r="H114">
        <v>21303</v>
      </c>
      <c r="I114" t="s">
        <v>71</v>
      </c>
      <c r="J114" t="s">
        <v>116</v>
      </c>
      <c r="K114">
        <v>111900</v>
      </c>
    </row>
    <row r="115" spans="1:11" x14ac:dyDescent="0.25">
      <c r="A115">
        <v>20312</v>
      </c>
      <c r="B115" t="s">
        <v>18</v>
      </c>
      <c r="C115" t="s">
        <v>100</v>
      </c>
      <c r="D115">
        <v>67630</v>
      </c>
      <c r="H115">
        <v>30404</v>
      </c>
      <c r="I115" t="s">
        <v>63</v>
      </c>
      <c r="J115" t="s">
        <v>116</v>
      </c>
      <c r="K115">
        <v>111900</v>
      </c>
    </row>
    <row r="116" spans="1:11" x14ac:dyDescent="0.25">
      <c r="A116">
        <v>20312</v>
      </c>
      <c r="B116" t="s">
        <v>18</v>
      </c>
      <c r="C116" t="s">
        <v>158</v>
      </c>
      <c r="D116">
        <v>79209</v>
      </c>
      <c r="H116">
        <v>30603</v>
      </c>
      <c r="I116" t="s">
        <v>44</v>
      </c>
      <c r="J116" t="s">
        <v>116</v>
      </c>
      <c r="K116">
        <v>111900</v>
      </c>
    </row>
    <row r="117" spans="1:11" x14ac:dyDescent="0.25">
      <c r="A117">
        <v>20312</v>
      </c>
      <c r="B117" t="s">
        <v>18</v>
      </c>
      <c r="C117" t="s">
        <v>91</v>
      </c>
      <c r="D117">
        <v>74986</v>
      </c>
      <c r="H117">
        <v>20513</v>
      </c>
      <c r="I117" t="s">
        <v>24</v>
      </c>
      <c r="J117" t="s">
        <v>159</v>
      </c>
      <c r="K117">
        <v>124174</v>
      </c>
    </row>
    <row r="118" spans="1:11" x14ac:dyDescent="0.25">
      <c r="A118">
        <v>20312</v>
      </c>
      <c r="B118" t="s">
        <v>18</v>
      </c>
      <c r="C118" t="s">
        <v>160</v>
      </c>
      <c r="D118">
        <v>67784809</v>
      </c>
      <c r="H118">
        <v>30404</v>
      </c>
      <c r="I118" t="s">
        <v>63</v>
      </c>
      <c r="J118" t="s">
        <v>161</v>
      </c>
      <c r="K118">
        <v>96264</v>
      </c>
    </row>
    <row r="119" spans="1:11" x14ac:dyDescent="0.25">
      <c r="A119">
        <v>20312</v>
      </c>
      <c r="B119" t="s">
        <v>18</v>
      </c>
      <c r="C119" t="s">
        <v>162</v>
      </c>
      <c r="D119">
        <v>67784809</v>
      </c>
      <c r="H119">
        <v>21014</v>
      </c>
      <c r="I119" t="s">
        <v>26</v>
      </c>
      <c r="J119" t="s">
        <v>163</v>
      </c>
      <c r="K119">
        <v>108838</v>
      </c>
    </row>
    <row r="120" spans="1:11" x14ac:dyDescent="0.25">
      <c r="A120">
        <v>20312</v>
      </c>
      <c r="B120" t="s">
        <v>18</v>
      </c>
      <c r="C120" t="s">
        <v>164</v>
      </c>
      <c r="D120">
        <v>8006642</v>
      </c>
      <c r="H120">
        <v>30411</v>
      </c>
      <c r="I120" t="s">
        <v>165</v>
      </c>
      <c r="J120" t="s">
        <v>166</v>
      </c>
      <c r="K120">
        <v>6938949</v>
      </c>
    </row>
    <row r="121" spans="1:11" x14ac:dyDescent="0.25">
      <c r="A121">
        <v>20313</v>
      </c>
      <c r="B121" t="s">
        <v>20</v>
      </c>
      <c r="C121" t="s">
        <v>16</v>
      </c>
      <c r="D121">
        <v>29911282</v>
      </c>
      <c r="H121">
        <v>30404</v>
      </c>
      <c r="I121" t="s">
        <v>63</v>
      </c>
      <c r="J121" t="s">
        <v>167</v>
      </c>
      <c r="K121">
        <v>9006659</v>
      </c>
    </row>
    <row r="122" spans="1:11" x14ac:dyDescent="0.25">
      <c r="A122">
        <v>20313</v>
      </c>
      <c r="B122" t="s">
        <v>20</v>
      </c>
      <c r="C122" t="s">
        <v>47</v>
      </c>
      <c r="D122">
        <v>5131668</v>
      </c>
      <c r="H122">
        <v>30602</v>
      </c>
      <c r="I122" t="s">
        <v>31</v>
      </c>
      <c r="J122" t="s">
        <v>167</v>
      </c>
      <c r="K122">
        <v>9006659</v>
      </c>
    </row>
    <row r="123" spans="1:11" x14ac:dyDescent="0.25">
      <c r="A123">
        <v>20313</v>
      </c>
      <c r="B123" t="s">
        <v>20</v>
      </c>
      <c r="C123" t="s">
        <v>58</v>
      </c>
      <c r="D123">
        <v>112345</v>
      </c>
      <c r="H123">
        <v>20311</v>
      </c>
      <c r="I123" t="s">
        <v>46</v>
      </c>
      <c r="J123" t="s">
        <v>117</v>
      </c>
      <c r="K123">
        <v>627930</v>
      </c>
    </row>
    <row r="124" spans="1:11" x14ac:dyDescent="0.25">
      <c r="A124">
        <v>20313</v>
      </c>
      <c r="B124" t="s">
        <v>20</v>
      </c>
      <c r="C124" t="s">
        <v>77</v>
      </c>
      <c r="D124">
        <v>111762</v>
      </c>
      <c r="H124">
        <v>20312</v>
      </c>
      <c r="I124" t="s">
        <v>18</v>
      </c>
      <c r="J124" t="s">
        <v>117</v>
      </c>
      <c r="K124">
        <v>627930</v>
      </c>
    </row>
    <row r="125" spans="1:11" x14ac:dyDescent="0.25">
      <c r="A125">
        <v>20313</v>
      </c>
      <c r="B125" t="s">
        <v>20</v>
      </c>
      <c r="C125" t="s">
        <v>88</v>
      </c>
      <c r="D125">
        <v>56539663</v>
      </c>
      <c r="H125">
        <v>60203</v>
      </c>
      <c r="I125" t="s">
        <v>106</v>
      </c>
      <c r="J125" t="s">
        <v>117</v>
      </c>
      <c r="K125">
        <v>627930</v>
      </c>
    </row>
    <row r="126" spans="1:11" x14ac:dyDescent="0.25">
      <c r="A126">
        <v>20313</v>
      </c>
      <c r="B126" t="s">
        <v>20</v>
      </c>
      <c r="C126" t="s">
        <v>21</v>
      </c>
      <c r="D126">
        <v>67641</v>
      </c>
      <c r="H126">
        <v>21012</v>
      </c>
      <c r="I126" t="s">
        <v>101</v>
      </c>
      <c r="J126" t="s">
        <v>168</v>
      </c>
      <c r="K126">
        <v>616386</v>
      </c>
    </row>
    <row r="127" spans="1:11" x14ac:dyDescent="0.25">
      <c r="A127">
        <v>20313</v>
      </c>
      <c r="B127" t="s">
        <v>20</v>
      </c>
      <c r="C127" t="s">
        <v>115</v>
      </c>
      <c r="D127">
        <v>100516</v>
      </c>
      <c r="H127">
        <v>60214</v>
      </c>
      <c r="I127" t="s">
        <v>41</v>
      </c>
      <c r="J127" t="s">
        <v>168</v>
      </c>
      <c r="K127">
        <v>616386</v>
      </c>
    </row>
    <row r="128" spans="1:11" x14ac:dyDescent="0.25">
      <c r="A128">
        <v>20313</v>
      </c>
      <c r="B128" t="s">
        <v>20</v>
      </c>
      <c r="C128" t="s">
        <v>112</v>
      </c>
      <c r="D128">
        <v>5989275</v>
      </c>
      <c r="H128">
        <v>60211</v>
      </c>
      <c r="I128" t="s">
        <v>84</v>
      </c>
      <c r="J128" t="s">
        <v>169</v>
      </c>
    </row>
    <row r="129" spans="1:11" x14ac:dyDescent="0.25">
      <c r="A129">
        <v>20313</v>
      </c>
      <c r="B129" t="s">
        <v>20</v>
      </c>
      <c r="C129" t="s">
        <v>114</v>
      </c>
      <c r="D129">
        <v>112345</v>
      </c>
      <c r="H129">
        <v>60216</v>
      </c>
      <c r="I129" t="s">
        <v>108</v>
      </c>
      <c r="J129" t="s">
        <v>169</v>
      </c>
    </row>
    <row r="130" spans="1:11" x14ac:dyDescent="0.25">
      <c r="A130">
        <v>20313</v>
      </c>
      <c r="B130" t="s">
        <v>20</v>
      </c>
      <c r="C130" t="s">
        <v>116</v>
      </c>
      <c r="D130">
        <v>111900</v>
      </c>
      <c r="H130">
        <v>21003</v>
      </c>
      <c r="I130" t="s">
        <v>99</v>
      </c>
      <c r="J130" t="s">
        <v>170</v>
      </c>
      <c r="K130">
        <v>115106</v>
      </c>
    </row>
    <row r="131" spans="1:11" x14ac:dyDescent="0.25">
      <c r="A131">
        <v>20313</v>
      </c>
      <c r="B131" t="s">
        <v>20</v>
      </c>
      <c r="C131" t="s">
        <v>118</v>
      </c>
      <c r="D131">
        <v>1119400</v>
      </c>
      <c r="H131">
        <v>30602</v>
      </c>
      <c r="I131" t="s">
        <v>31</v>
      </c>
      <c r="J131" t="s">
        <v>170</v>
      </c>
      <c r="K131">
        <v>115106</v>
      </c>
    </row>
    <row r="132" spans="1:11" x14ac:dyDescent="0.25">
      <c r="A132">
        <v>20313</v>
      </c>
      <c r="B132" t="s">
        <v>20</v>
      </c>
      <c r="C132" t="s">
        <v>122</v>
      </c>
      <c r="D132">
        <v>34590948</v>
      </c>
      <c r="H132">
        <v>70117</v>
      </c>
      <c r="I132" t="s">
        <v>110</v>
      </c>
      <c r="J132" t="s">
        <v>170</v>
      </c>
      <c r="K132">
        <v>115106</v>
      </c>
    </row>
    <row r="133" spans="1:11" x14ac:dyDescent="0.25">
      <c r="A133">
        <v>20313</v>
      </c>
      <c r="B133" t="s">
        <v>20</v>
      </c>
      <c r="C133" t="s">
        <v>123</v>
      </c>
      <c r="D133">
        <v>29911282</v>
      </c>
      <c r="H133">
        <v>20311</v>
      </c>
      <c r="I133" t="s">
        <v>46</v>
      </c>
      <c r="J133" t="s">
        <v>118</v>
      </c>
      <c r="K133">
        <v>1119400</v>
      </c>
    </row>
    <row r="134" spans="1:11" x14ac:dyDescent="0.25">
      <c r="A134">
        <v>20313</v>
      </c>
      <c r="B134" t="s">
        <v>20</v>
      </c>
      <c r="C134" t="s">
        <v>155</v>
      </c>
      <c r="D134">
        <v>29911271</v>
      </c>
      <c r="H134">
        <v>20313</v>
      </c>
      <c r="I134" t="s">
        <v>20</v>
      </c>
      <c r="J134" t="s">
        <v>118</v>
      </c>
      <c r="K134">
        <v>1119400</v>
      </c>
    </row>
    <row r="135" spans="1:11" x14ac:dyDescent="0.25">
      <c r="A135">
        <v>20313</v>
      </c>
      <c r="B135" t="s">
        <v>20</v>
      </c>
      <c r="C135" t="s">
        <v>171</v>
      </c>
      <c r="D135">
        <v>29911271</v>
      </c>
      <c r="H135">
        <v>60203</v>
      </c>
      <c r="I135" t="s">
        <v>106</v>
      </c>
      <c r="J135" t="s">
        <v>118</v>
      </c>
      <c r="K135">
        <v>1119400</v>
      </c>
    </row>
    <row r="136" spans="1:11" x14ac:dyDescent="0.25">
      <c r="A136">
        <v>20313</v>
      </c>
      <c r="B136" t="s">
        <v>20</v>
      </c>
      <c r="C136" t="s">
        <v>85</v>
      </c>
      <c r="D136">
        <v>64175</v>
      </c>
      <c r="H136">
        <v>20311</v>
      </c>
      <c r="I136" t="s">
        <v>46</v>
      </c>
      <c r="J136" t="s">
        <v>119</v>
      </c>
      <c r="K136">
        <v>106650</v>
      </c>
    </row>
    <row r="137" spans="1:11" x14ac:dyDescent="0.25">
      <c r="A137">
        <v>20313</v>
      </c>
      <c r="B137" t="s">
        <v>20</v>
      </c>
      <c r="C137" t="s">
        <v>172</v>
      </c>
      <c r="D137">
        <v>111762</v>
      </c>
      <c r="H137">
        <v>60203</v>
      </c>
      <c r="I137" t="s">
        <v>106</v>
      </c>
      <c r="J137" t="s">
        <v>119</v>
      </c>
      <c r="K137">
        <v>106650</v>
      </c>
    </row>
    <row r="138" spans="1:11" x14ac:dyDescent="0.25">
      <c r="A138">
        <v>20313</v>
      </c>
      <c r="B138" t="s">
        <v>20</v>
      </c>
      <c r="C138" t="s">
        <v>173</v>
      </c>
      <c r="D138">
        <v>122996</v>
      </c>
      <c r="H138">
        <v>60214</v>
      </c>
      <c r="I138" t="s">
        <v>41</v>
      </c>
      <c r="J138" t="s">
        <v>174</v>
      </c>
      <c r="K138">
        <v>67685</v>
      </c>
    </row>
    <row r="139" spans="1:11" x14ac:dyDescent="0.25">
      <c r="A139">
        <v>20313</v>
      </c>
      <c r="B139" t="s">
        <v>20</v>
      </c>
      <c r="C139" t="s">
        <v>125</v>
      </c>
      <c r="D139">
        <v>99999999</v>
      </c>
      <c r="H139">
        <v>20513</v>
      </c>
      <c r="I139" t="s">
        <v>24</v>
      </c>
      <c r="J139" t="s">
        <v>175</v>
      </c>
      <c r="K139">
        <v>25265718</v>
      </c>
    </row>
    <row r="140" spans="1:11" x14ac:dyDescent="0.25">
      <c r="A140">
        <v>20313</v>
      </c>
      <c r="B140" t="s">
        <v>20</v>
      </c>
      <c r="C140" t="s">
        <v>37</v>
      </c>
      <c r="H140">
        <v>20903</v>
      </c>
      <c r="I140" t="s">
        <v>176</v>
      </c>
      <c r="J140" t="s">
        <v>175</v>
      </c>
      <c r="K140">
        <v>25265718</v>
      </c>
    </row>
    <row r="141" spans="1:11" x14ac:dyDescent="0.25">
      <c r="A141">
        <v>20313</v>
      </c>
      <c r="B141" t="s">
        <v>20</v>
      </c>
      <c r="C141" t="s">
        <v>50</v>
      </c>
      <c r="H141">
        <v>30102</v>
      </c>
      <c r="I141" t="s">
        <v>151</v>
      </c>
      <c r="J141" t="s">
        <v>175</v>
      </c>
      <c r="K141">
        <v>25265718</v>
      </c>
    </row>
    <row r="142" spans="1:11" x14ac:dyDescent="0.25">
      <c r="A142">
        <v>20313</v>
      </c>
      <c r="B142" t="s">
        <v>20</v>
      </c>
      <c r="C142" t="s">
        <v>100</v>
      </c>
      <c r="D142">
        <v>67630</v>
      </c>
      <c r="H142">
        <v>30404</v>
      </c>
      <c r="I142" t="s">
        <v>63</v>
      </c>
      <c r="J142" t="s">
        <v>175</v>
      </c>
      <c r="K142">
        <v>110985</v>
      </c>
    </row>
    <row r="143" spans="1:11" x14ac:dyDescent="0.25">
      <c r="A143">
        <v>20313</v>
      </c>
      <c r="B143" t="s">
        <v>20</v>
      </c>
      <c r="C143" t="s">
        <v>177</v>
      </c>
      <c r="D143">
        <v>5989275</v>
      </c>
      <c r="H143">
        <v>30602</v>
      </c>
      <c r="I143" t="s">
        <v>31</v>
      </c>
      <c r="J143" t="s">
        <v>175</v>
      </c>
      <c r="K143">
        <v>25265718</v>
      </c>
    </row>
    <row r="144" spans="1:11" x14ac:dyDescent="0.25">
      <c r="A144">
        <v>20313</v>
      </c>
      <c r="B144" t="s">
        <v>20</v>
      </c>
      <c r="C144" t="s">
        <v>178</v>
      </c>
      <c r="D144">
        <v>67784809</v>
      </c>
      <c r="H144">
        <v>30602</v>
      </c>
      <c r="I144" t="s">
        <v>31</v>
      </c>
      <c r="J144" t="s">
        <v>175</v>
      </c>
      <c r="K144">
        <v>110985</v>
      </c>
    </row>
    <row r="145" spans="1:11" x14ac:dyDescent="0.25">
      <c r="A145">
        <v>20313</v>
      </c>
      <c r="B145" t="s">
        <v>20</v>
      </c>
      <c r="C145" t="s">
        <v>107</v>
      </c>
      <c r="D145">
        <v>141435</v>
      </c>
      <c r="H145">
        <v>30603</v>
      </c>
      <c r="I145" t="s">
        <v>44</v>
      </c>
      <c r="J145" t="s">
        <v>175</v>
      </c>
      <c r="K145">
        <v>25265718</v>
      </c>
    </row>
    <row r="146" spans="1:11" x14ac:dyDescent="0.25">
      <c r="A146">
        <v>20313</v>
      </c>
      <c r="B146" t="s">
        <v>20</v>
      </c>
      <c r="C146" t="s">
        <v>130</v>
      </c>
      <c r="D146">
        <v>78966</v>
      </c>
      <c r="H146">
        <v>20311</v>
      </c>
      <c r="I146" t="s">
        <v>46</v>
      </c>
      <c r="J146" t="s">
        <v>121</v>
      </c>
      <c r="K146">
        <v>29911282</v>
      </c>
    </row>
    <row r="147" spans="1:11" x14ac:dyDescent="0.25">
      <c r="A147">
        <v>20313</v>
      </c>
      <c r="B147" t="s">
        <v>20</v>
      </c>
      <c r="C147" t="s">
        <v>132</v>
      </c>
      <c r="D147">
        <v>8023992</v>
      </c>
      <c r="H147">
        <v>20504</v>
      </c>
      <c r="I147" t="s">
        <v>22</v>
      </c>
      <c r="J147" t="s">
        <v>121</v>
      </c>
      <c r="K147">
        <v>29911282</v>
      </c>
    </row>
    <row r="148" spans="1:11" x14ac:dyDescent="0.25">
      <c r="A148">
        <v>20313</v>
      </c>
      <c r="B148" t="s">
        <v>20</v>
      </c>
      <c r="C148" t="s">
        <v>135</v>
      </c>
      <c r="D148">
        <v>122996</v>
      </c>
      <c r="H148">
        <v>20513</v>
      </c>
      <c r="I148" t="s">
        <v>24</v>
      </c>
      <c r="J148" t="s">
        <v>121</v>
      </c>
      <c r="K148">
        <v>29911282</v>
      </c>
    </row>
    <row r="149" spans="1:11" x14ac:dyDescent="0.25">
      <c r="A149">
        <v>20313</v>
      </c>
      <c r="B149" t="s">
        <v>20</v>
      </c>
      <c r="C149" t="s">
        <v>81</v>
      </c>
      <c r="D149">
        <v>57556</v>
      </c>
      <c r="H149">
        <v>20311</v>
      </c>
      <c r="I149" t="s">
        <v>46</v>
      </c>
      <c r="J149" t="s">
        <v>122</v>
      </c>
      <c r="K149">
        <v>34590948</v>
      </c>
    </row>
    <row r="150" spans="1:11" x14ac:dyDescent="0.25">
      <c r="A150">
        <v>20313</v>
      </c>
      <c r="B150" t="s">
        <v>20</v>
      </c>
      <c r="C150" t="s">
        <v>142</v>
      </c>
      <c r="D150">
        <v>107982</v>
      </c>
      <c r="H150">
        <v>20312</v>
      </c>
      <c r="I150" t="s">
        <v>18</v>
      </c>
      <c r="J150" t="s">
        <v>122</v>
      </c>
      <c r="K150">
        <v>34590948</v>
      </c>
    </row>
    <row r="151" spans="1:11" x14ac:dyDescent="0.25">
      <c r="A151">
        <v>20313</v>
      </c>
      <c r="B151" t="s">
        <v>20</v>
      </c>
      <c r="C151" t="s">
        <v>146</v>
      </c>
      <c r="D151">
        <v>1569013</v>
      </c>
      <c r="H151">
        <v>20313</v>
      </c>
      <c r="I151" t="s">
        <v>20</v>
      </c>
      <c r="J151" t="s">
        <v>122</v>
      </c>
      <c r="K151">
        <v>34590948</v>
      </c>
    </row>
    <row r="152" spans="1:11" x14ac:dyDescent="0.25">
      <c r="A152">
        <v>20313</v>
      </c>
      <c r="B152" t="s">
        <v>20</v>
      </c>
      <c r="C152" t="s">
        <v>149</v>
      </c>
      <c r="D152">
        <v>102716</v>
      </c>
      <c r="H152">
        <v>20504</v>
      </c>
      <c r="I152" t="s">
        <v>22</v>
      </c>
      <c r="J152" t="s">
        <v>122</v>
      </c>
      <c r="K152">
        <v>34590948</v>
      </c>
    </row>
    <row r="153" spans="1:11" x14ac:dyDescent="0.25">
      <c r="A153">
        <v>20321</v>
      </c>
      <c r="B153" t="s">
        <v>96</v>
      </c>
      <c r="C153" t="s">
        <v>21</v>
      </c>
      <c r="D153">
        <v>67641</v>
      </c>
      <c r="H153">
        <v>20513</v>
      </c>
      <c r="I153" t="s">
        <v>24</v>
      </c>
      <c r="J153" t="s">
        <v>122</v>
      </c>
      <c r="K153">
        <v>34590948</v>
      </c>
    </row>
    <row r="154" spans="1:11" x14ac:dyDescent="0.25">
      <c r="A154">
        <v>20321</v>
      </c>
      <c r="B154" t="s">
        <v>96</v>
      </c>
      <c r="C154" t="s">
        <v>112</v>
      </c>
      <c r="D154">
        <v>5989275</v>
      </c>
      <c r="H154">
        <v>20104</v>
      </c>
      <c r="I154" t="s">
        <v>92</v>
      </c>
      <c r="J154" t="s">
        <v>93</v>
      </c>
      <c r="K154">
        <v>88917220</v>
      </c>
    </row>
    <row r="155" spans="1:11" x14ac:dyDescent="0.25">
      <c r="A155">
        <v>20321</v>
      </c>
      <c r="B155" t="s">
        <v>96</v>
      </c>
      <c r="C155" t="s">
        <v>125</v>
      </c>
      <c r="D155">
        <v>99999999</v>
      </c>
      <c r="H155">
        <v>20312</v>
      </c>
      <c r="I155" t="s">
        <v>18</v>
      </c>
      <c r="J155" t="s">
        <v>93</v>
      </c>
      <c r="K155">
        <v>88917220</v>
      </c>
    </row>
    <row r="156" spans="1:11" x14ac:dyDescent="0.25">
      <c r="A156">
        <v>20321</v>
      </c>
      <c r="B156" t="s">
        <v>96</v>
      </c>
      <c r="C156" t="s">
        <v>37</v>
      </c>
      <c r="H156">
        <v>21014</v>
      </c>
      <c r="I156" t="s">
        <v>26</v>
      </c>
      <c r="J156" t="s">
        <v>93</v>
      </c>
      <c r="K156">
        <v>88917220</v>
      </c>
    </row>
    <row r="157" spans="1:11" x14ac:dyDescent="0.25">
      <c r="A157">
        <v>20321</v>
      </c>
      <c r="B157" t="s">
        <v>96</v>
      </c>
      <c r="C157" t="s">
        <v>37</v>
      </c>
      <c r="D157">
        <v>64742478</v>
      </c>
      <c r="H157">
        <v>20311</v>
      </c>
      <c r="I157" t="s">
        <v>46</v>
      </c>
      <c r="J157" t="s">
        <v>123</v>
      </c>
      <c r="K157">
        <v>29911282</v>
      </c>
    </row>
    <row r="158" spans="1:11" x14ac:dyDescent="0.25">
      <c r="A158">
        <v>20321</v>
      </c>
      <c r="B158" t="s">
        <v>96</v>
      </c>
      <c r="C158" t="s">
        <v>157</v>
      </c>
      <c r="H158">
        <v>20313</v>
      </c>
      <c r="I158" t="s">
        <v>20</v>
      </c>
      <c r="J158" t="s">
        <v>123</v>
      </c>
      <c r="K158">
        <v>29911282</v>
      </c>
    </row>
    <row r="159" spans="1:11" x14ac:dyDescent="0.25">
      <c r="A159">
        <v>20321</v>
      </c>
      <c r="B159" t="s">
        <v>96</v>
      </c>
      <c r="C159" t="s">
        <v>157</v>
      </c>
      <c r="D159">
        <v>64742525</v>
      </c>
      <c r="H159">
        <v>20504</v>
      </c>
      <c r="I159" t="s">
        <v>22</v>
      </c>
      <c r="J159" t="s">
        <v>123</v>
      </c>
      <c r="K159">
        <v>29911282</v>
      </c>
    </row>
    <row r="160" spans="1:11" x14ac:dyDescent="0.25">
      <c r="A160">
        <v>20321</v>
      </c>
      <c r="B160" t="s">
        <v>96</v>
      </c>
      <c r="C160" t="s">
        <v>89</v>
      </c>
      <c r="D160">
        <v>75285</v>
      </c>
      <c r="H160">
        <v>20513</v>
      </c>
      <c r="I160" t="s">
        <v>24</v>
      </c>
      <c r="J160" t="s">
        <v>123</v>
      </c>
      <c r="K160">
        <v>29911282</v>
      </c>
    </row>
    <row r="161" spans="1:11" x14ac:dyDescent="0.25">
      <c r="A161">
        <v>20321</v>
      </c>
      <c r="B161" t="s">
        <v>96</v>
      </c>
      <c r="C161" t="s">
        <v>91</v>
      </c>
      <c r="D161">
        <v>74986</v>
      </c>
      <c r="H161">
        <v>21405</v>
      </c>
      <c r="I161" t="s">
        <v>82</v>
      </c>
      <c r="J161" t="s">
        <v>123</v>
      </c>
      <c r="K161">
        <v>29911282</v>
      </c>
    </row>
    <row r="162" spans="1:11" x14ac:dyDescent="0.25">
      <c r="A162">
        <v>20321</v>
      </c>
      <c r="B162" t="s">
        <v>96</v>
      </c>
      <c r="C162" t="s">
        <v>179</v>
      </c>
      <c r="D162">
        <v>64742898</v>
      </c>
      <c r="H162">
        <v>20312</v>
      </c>
      <c r="I162" t="s">
        <v>18</v>
      </c>
      <c r="J162" t="s">
        <v>155</v>
      </c>
      <c r="K162">
        <v>29911271</v>
      </c>
    </row>
    <row r="163" spans="1:11" x14ac:dyDescent="0.25">
      <c r="A163">
        <v>20326</v>
      </c>
      <c r="B163" t="s">
        <v>61</v>
      </c>
      <c r="C163" t="s">
        <v>58</v>
      </c>
      <c r="D163">
        <v>112345</v>
      </c>
      <c r="H163">
        <v>20313</v>
      </c>
      <c r="I163" t="s">
        <v>20</v>
      </c>
      <c r="J163" t="s">
        <v>155</v>
      </c>
      <c r="K163">
        <v>29911271</v>
      </c>
    </row>
    <row r="164" spans="1:11" x14ac:dyDescent="0.25">
      <c r="A164">
        <v>20326</v>
      </c>
      <c r="B164" t="s">
        <v>61</v>
      </c>
      <c r="C164" t="s">
        <v>77</v>
      </c>
      <c r="D164">
        <v>111762</v>
      </c>
      <c r="H164">
        <v>21014</v>
      </c>
      <c r="I164" t="s">
        <v>26</v>
      </c>
      <c r="J164" t="s">
        <v>155</v>
      </c>
      <c r="K164">
        <v>29911271</v>
      </c>
    </row>
    <row r="165" spans="1:11" x14ac:dyDescent="0.25">
      <c r="A165">
        <v>20326</v>
      </c>
      <c r="B165" t="s">
        <v>61</v>
      </c>
      <c r="C165" t="s">
        <v>115</v>
      </c>
      <c r="D165">
        <v>100516</v>
      </c>
      <c r="H165">
        <v>20313</v>
      </c>
      <c r="I165" t="s">
        <v>20</v>
      </c>
      <c r="J165" t="s">
        <v>171</v>
      </c>
      <c r="K165">
        <v>29911271</v>
      </c>
    </row>
    <row r="166" spans="1:11" x14ac:dyDescent="0.25">
      <c r="A166">
        <v>20326</v>
      </c>
      <c r="B166" t="s">
        <v>61</v>
      </c>
      <c r="C166" t="s">
        <v>114</v>
      </c>
      <c r="D166">
        <v>112345</v>
      </c>
      <c r="H166">
        <v>20504</v>
      </c>
      <c r="I166" t="s">
        <v>22</v>
      </c>
      <c r="J166" t="s">
        <v>171</v>
      </c>
      <c r="K166">
        <v>29911271</v>
      </c>
    </row>
    <row r="167" spans="1:11" x14ac:dyDescent="0.25">
      <c r="A167">
        <v>20326</v>
      </c>
      <c r="B167" t="s">
        <v>61</v>
      </c>
      <c r="C167" t="s">
        <v>127</v>
      </c>
      <c r="D167">
        <v>56815</v>
      </c>
      <c r="H167">
        <v>20513</v>
      </c>
      <c r="I167" t="s">
        <v>24</v>
      </c>
      <c r="J167" t="s">
        <v>171</v>
      </c>
      <c r="K167">
        <v>29911271</v>
      </c>
    </row>
    <row r="168" spans="1:11" x14ac:dyDescent="0.25">
      <c r="A168">
        <v>20326</v>
      </c>
      <c r="B168" t="s">
        <v>61</v>
      </c>
      <c r="C168" t="s">
        <v>107</v>
      </c>
      <c r="D168">
        <v>141435</v>
      </c>
      <c r="H168">
        <v>20311</v>
      </c>
      <c r="I168" t="s">
        <v>46</v>
      </c>
      <c r="J168" t="s">
        <v>112</v>
      </c>
      <c r="K168">
        <v>5989275</v>
      </c>
    </row>
    <row r="169" spans="1:11" x14ac:dyDescent="0.25">
      <c r="A169">
        <v>20504</v>
      </c>
      <c r="B169" t="s">
        <v>22</v>
      </c>
      <c r="C169" t="s">
        <v>16</v>
      </c>
      <c r="D169">
        <v>29911282</v>
      </c>
      <c r="H169">
        <v>20312</v>
      </c>
      <c r="I169" t="s">
        <v>18</v>
      </c>
      <c r="J169" t="s">
        <v>112</v>
      </c>
      <c r="K169">
        <v>5989275</v>
      </c>
    </row>
    <row r="170" spans="1:11" x14ac:dyDescent="0.25">
      <c r="A170">
        <v>20504</v>
      </c>
      <c r="B170" t="s">
        <v>22</v>
      </c>
      <c r="C170" t="s">
        <v>77</v>
      </c>
      <c r="D170">
        <v>111762</v>
      </c>
      <c r="H170">
        <v>20313</v>
      </c>
      <c r="I170" t="s">
        <v>20</v>
      </c>
      <c r="J170" t="s">
        <v>112</v>
      </c>
      <c r="K170">
        <v>5989275</v>
      </c>
    </row>
    <row r="171" spans="1:11" x14ac:dyDescent="0.25">
      <c r="A171">
        <v>20504</v>
      </c>
      <c r="B171" t="s">
        <v>22</v>
      </c>
      <c r="C171" t="s">
        <v>113</v>
      </c>
      <c r="D171">
        <v>628637</v>
      </c>
      <c r="H171">
        <v>20321</v>
      </c>
      <c r="I171" t="s">
        <v>96</v>
      </c>
      <c r="J171" t="s">
        <v>112</v>
      </c>
      <c r="K171">
        <v>5989275</v>
      </c>
    </row>
    <row r="172" spans="1:11" x14ac:dyDescent="0.25">
      <c r="A172">
        <v>20504</v>
      </c>
      <c r="B172" t="s">
        <v>22</v>
      </c>
      <c r="C172" t="s">
        <v>131</v>
      </c>
      <c r="D172">
        <v>64742478</v>
      </c>
      <c r="H172">
        <v>20504</v>
      </c>
      <c r="I172" t="s">
        <v>22</v>
      </c>
      <c r="J172" t="s">
        <v>112</v>
      </c>
      <c r="K172">
        <v>5989275</v>
      </c>
    </row>
    <row r="173" spans="1:11" x14ac:dyDescent="0.25">
      <c r="A173">
        <v>20504</v>
      </c>
      <c r="B173" t="s">
        <v>22</v>
      </c>
      <c r="C173" t="s">
        <v>134</v>
      </c>
      <c r="D173">
        <v>64742478</v>
      </c>
      <c r="H173">
        <v>20513</v>
      </c>
      <c r="I173" t="s">
        <v>24</v>
      </c>
      <c r="J173" t="s">
        <v>112</v>
      </c>
      <c r="K173">
        <v>5989275</v>
      </c>
    </row>
    <row r="174" spans="1:11" x14ac:dyDescent="0.25">
      <c r="A174">
        <v>20504</v>
      </c>
      <c r="B174" t="s">
        <v>22</v>
      </c>
      <c r="C174" t="s">
        <v>141</v>
      </c>
      <c r="D174">
        <v>94266474</v>
      </c>
      <c r="H174">
        <v>21303</v>
      </c>
      <c r="I174" t="s">
        <v>71</v>
      </c>
      <c r="J174" t="s">
        <v>112</v>
      </c>
      <c r="K174">
        <v>5989275</v>
      </c>
    </row>
    <row r="175" spans="1:11" x14ac:dyDescent="0.25">
      <c r="A175">
        <v>20504</v>
      </c>
      <c r="B175" t="s">
        <v>22</v>
      </c>
      <c r="C175" t="s">
        <v>112</v>
      </c>
      <c r="D175">
        <v>5989275</v>
      </c>
      <c r="H175">
        <v>10209</v>
      </c>
      <c r="I175" t="s">
        <v>13</v>
      </c>
      <c r="J175" t="s">
        <v>30</v>
      </c>
      <c r="K175">
        <v>540976</v>
      </c>
    </row>
    <row r="176" spans="1:11" x14ac:dyDescent="0.25">
      <c r="A176">
        <v>20504</v>
      </c>
      <c r="B176" t="s">
        <v>22</v>
      </c>
      <c r="C176" t="s">
        <v>114</v>
      </c>
      <c r="D176">
        <v>112345</v>
      </c>
      <c r="H176">
        <v>20513</v>
      </c>
      <c r="I176" t="s">
        <v>24</v>
      </c>
      <c r="J176" t="s">
        <v>180</v>
      </c>
      <c r="K176">
        <v>111820</v>
      </c>
    </row>
    <row r="177" spans="1:11" x14ac:dyDescent="0.25">
      <c r="A177">
        <v>20504</v>
      </c>
      <c r="B177" t="s">
        <v>22</v>
      </c>
      <c r="C177" t="s">
        <v>121</v>
      </c>
      <c r="D177">
        <v>29911282</v>
      </c>
      <c r="H177">
        <v>20103</v>
      </c>
      <c r="I177" t="s">
        <v>15</v>
      </c>
      <c r="J177" t="s">
        <v>85</v>
      </c>
      <c r="K177">
        <v>64175</v>
      </c>
    </row>
    <row r="178" spans="1:11" x14ac:dyDescent="0.25">
      <c r="A178">
        <v>20504</v>
      </c>
      <c r="B178" t="s">
        <v>22</v>
      </c>
      <c r="C178" t="s">
        <v>122</v>
      </c>
      <c r="D178">
        <v>34590948</v>
      </c>
      <c r="H178">
        <v>20104</v>
      </c>
      <c r="I178" t="s">
        <v>92</v>
      </c>
      <c r="J178" t="s">
        <v>85</v>
      </c>
      <c r="K178">
        <v>64175</v>
      </c>
    </row>
    <row r="179" spans="1:11" x14ac:dyDescent="0.25">
      <c r="A179">
        <v>20504</v>
      </c>
      <c r="B179" t="s">
        <v>22</v>
      </c>
      <c r="C179" t="s">
        <v>123</v>
      </c>
      <c r="D179">
        <v>29911282</v>
      </c>
      <c r="H179">
        <v>20305</v>
      </c>
      <c r="I179" t="s">
        <v>103</v>
      </c>
      <c r="J179" t="s">
        <v>85</v>
      </c>
      <c r="K179">
        <v>64175</v>
      </c>
    </row>
    <row r="180" spans="1:11" x14ac:dyDescent="0.25">
      <c r="A180">
        <v>20504</v>
      </c>
      <c r="B180" t="s">
        <v>22</v>
      </c>
      <c r="C180" t="s">
        <v>171</v>
      </c>
      <c r="D180">
        <v>29911271</v>
      </c>
      <c r="H180">
        <v>20311</v>
      </c>
      <c r="I180" t="s">
        <v>46</v>
      </c>
      <c r="J180" t="s">
        <v>85</v>
      </c>
      <c r="K180">
        <v>64175</v>
      </c>
    </row>
    <row r="181" spans="1:11" x14ac:dyDescent="0.25">
      <c r="A181">
        <v>20504</v>
      </c>
      <c r="B181" t="s">
        <v>22</v>
      </c>
      <c r="C181" t="s">
        <v>95</v>
      </c>
      <c r="D181">
        <v>99999999</v>
      </c>
      <c r="H181">
        <v>20312</v>
      </c>
      <c r="I181" t="s">
        <v>18</v>
      </c>
      <c r="J181" t="s">
        <v>85</v>
      </c>
      <c r="K181">
        <v>64175</v>
      </c>
    </row>
    <row r="182" spans="1:11" x14ac:dyDescent="0.25">
      <c r="A182">
        <v>20504</v>
      </c>
      <c r="B182" t="s">
        <v>22</v>
      </c>
      <c r="C182" t="s">
        <v>181</v>
      </c>
      <c r="D182">
        <v>79141</v>
      </c>
      <c r="H182">
        <v>20313</v>
      </c>
      <c r="I182" t="s">
        <v>20</v>
      </c>
      <c r="J182" t="s">
        <v>85</v>
      </c>
      <c r="K182">
        <v>64175</v>
      </c>
    </row>
    <row r="183" spans="1:11" x14ac:dyDescent="0.25">
      <c r="A183">
        <v>20504</v>
      </c>
      <c r="B183" t="s">
        <v>22</v>
      </c>
      <c r="C183" t="s">
        <v>100</v>
      </c>
      <c r="D183">
        <v>67630</v>
      </c>
      <c r="H183">
        <v>20513</v>
      </c>
      <c r="I183" t="s">
        <v>24</v>
      </c>
      <c r="J183" t="s">
        <v>85</v>
      </c>
      <c r="K183">
        <v>64175</v>
      </c>
    </row>
    <row r="184" spans="1:11" x14ac:dyDescent="0.25">
      <c r="A184">
        <v>20504</v>
      </c>
      <c r="B184" t="s">
        <v>22</v>
      </c>
      <c r="C184" t="s">
        <v>133</v>
      </c>
      <c r="D184">
        <v>8028486</v>
      </c>
      <c r="H184">
        <v>20903</v>
      </c>
      <c r="I184" t="s">
        <v>176</v>
      </c>
      <c r="J184" t="s">
        <v>85</v>
      </c>
      <c r="K184">
        <v>64175</v>
      </c>
    </row>
    <row r="185" spans="1:11" x14ac:dyDescent="0.25">
      <c r="A185">
        <v>20504</v>
      </c>
      <c r="B185" t="s">
        <v>22</v>
      </c>
      <c r="C185" t="s">
        <v>142</v>
      </c>
      <c r="D185">
        <v>107982</v>
      </c>
      <c r="H185">
        <v>20919</v>
      </c>
      <c r="I185" t="s">
        <v>182</v>
      </c>
      <c r="J185" t="s">
        <v>85</v>
      </c>
      <c r="K185">
        <v>64175</v>
      </c>
    </row>
    <row r="186" spans="1:11" x14ac:dyDescent="0.25">
      <c r="A186">
        <v>20504</v>
      </c>
      <c r="B186" t="s">
        <v>22</v>
      </c>
      <c r="C186" t="s">
        <v>144</v>
      </c>
      <c r="D186">
        <v>5131668</v>
      </c>
      <c r="H186">
        <v>21303</v>
      </c>
      <c r="I186" t="s">
        <v>71</v>
      </c>
      <c r="J186" t="s">
        <v>85</v>
      </c>
      <c r="K186">
        <v>64175</v>
      </c>
    </row>
    <row r="187" spans="1:11" x14ac:dyDescent="0.25">
      <c r="A187">
        <v>20504</v>
      </c>
      <c r="B187" t="s">
        <v>22</v>
      </c>
      <c r="C187" t="s">
        <v>146</v>
      </c>
      <c r="D187">
        <v>1569013</v>
      </c>
      <c r="H187">
        <v>30101</v>
      </c>
      <c r="I187" t="s">
        <v>29</v>
      </c>
      <c r="J187" t="s">
        <v>85</v>
      </c>
      <c r="K187">
        <v>64175</v>
      </c>
    </row>
    <row r="188" spans="1:11" x14ac:dyDescent="0.25">
      <c r="A188">
        <v>20504</v>
      </c>
      <c r="B188" t="s">
        <v>22</v>
      </c>
      <c r="C188" t="s">
        <v>183</v>
      </c>
      <c r="D188">
        <v>25498491</v>
      </c>
      <c r="H188">
        <v>30102</v>
      </c>
      <c r="I188" t="s">
        <v>151</v>
      </c>
      <c r="J188" t="s">
        <v>85</v>
      </c>
      <c r="K188">
        <v>64175</v>
      </c>
    </row>
    <row r="189" spans="1:11" x14ac:dyDescent="0.25">
      <c r="A189">
        <v>20513</v>
      </c>
      <c r="B189" t="s">
        <v>24</v>
      </c>
      <c r="C189" t="s">
        <v>16</v>
      </c>
      <c r="D189">
        <v>29911282</v>
      </c>
      <c r="H189">
        <v>30201</v>
      </c>
      <c r="I189" t="s">
        <v>184</v>
      </c>
      <c r="J189" t="s">
        <v>85</v>
      </c>
      <c r="K189">
        <v>64175</v>
      </c>
    </row>
    <row r="190" spans="1:11" x14ac:dyDescent="0.25">
      <c r="A190">
        <v>20513</v>
      </c>
      <c r="B190" t="s">
        <v>24</v>
      </c>
      <c r="C190" t="s">
        <v>47</v>
      </c>
      <c r="D190">
        <v>5131668</v>
      </c>
      <c r="H190">
        <v>30207</v>
      </c>
      <c r="I190" t="s">
        <v>120</v>
      </c>
      <c r="J190" t="s">
        <v>85</v>
      </c>
      <c r="K190">
        <v>64175</v>
      </c>
    </row>
    <row r="191" spans="1:11" x14ac:dyDescent="0.25">
      <c r="A191">
        <v>20513</v>
      </c>
      <c r="B191" t="s">
        <v>24</v>
      </c>
      <c r="C191" t="s">
        <v>77</v>
      </c>
      <c r="D191">
        <v>111762</v>
      </c>
      <c r="H191">
        <v>30404</v>
      </c>
      <c r="I191" t="s">
        <v>63</v>
      </c>
      <c r="J191" t="s">
        <v>85</v>
      </c>
      <c r="K191">
        <v>64175</v>
      </c>
    </row>
    <row r="192" spans="1:11" x14ac:dyDescent="0.25">
      <c r="A192">
        <v>20513</v>
      </c>
      <c r="B192" t="s">
        <v>24</v>
      </c>
      <c r="C192" t="s">
        <v>86</v>
      </c>
      <c r="D192">
        <v>107415</v>
      </c>
      <c r="H192">
        <v>30411</v>
      </c>
      <c r="I192" t="s">
        <v>165</v>
      </c>
      <c r="J192" t="s">
        <v>85</v>
      </c>
      <c r="K192">
        <v>64175</v>
      </c>
    </row>
    <row r="193" spans="1:11" x14ac:dyDescent="0.25">
      <c r="A193">
        <v>20513</v>
      </c>
      <c r="B193" t="s">
        <v>24</v>
      </c>
      <c r="C193" t="s">
        <v>19</v>
      </c>
      <c r="D193">
        <v>64197</v>
      </c>
      <c r="H193">
        <v>30602</v>
      </c>
      <c r="I193" t="s">
        <v>31</v>
      </c>
      <c r="J193" t="s">
        <v>85</v>
      </c>
      <c r="K193">
        <v>64175</v>
      </c>
    </row>
    <row r="194" spans="1:11" x14ac:dyDescent="0.25">
      <c r="A194">
        <v>20513</v>
      </c>
      <c r="B194" t="s">
        <v>24</v>
      </c>
      <c r="C194" t="s">
        <v>21</v>
      </c>
      <c r="D194">
        <v>67641</v>
      </c>
      <c r="H194">
        <v>30603</v>
      </c>
      <c r="I194" t="s">
        <v>44</v>
      </c>
      <c r="J194" t="s">
        <v>85</v>
      </c>
      <c r="K194">
        <v>64175</v>
      </c>
    </row>
    <row r="195" spans="1:11" x14ac:dyDescent="0.25">
      <c r="A195">
        <v>20513</v>
      </c>
      <c r="B195" t="s">
        <v>24</v>
      </c>
      <c r="C195" t="s">
        <v>115</v>
      </c>
      <c r="D195">
        <v>100516</v>
      </c>
      <c r="H195">
        <v>60203</v>
      </c>
      <c r="I195" t="s">
        <v>106</v>
      </c>
      <c r="J195" t="s">
        <v>85</v>
      </c>
      <c r="K195">
        <v>64175</v>
      </c>
    </row>
    <row r="196" spans="1:11" x14ac:dyDescent="0.25">
      <c r="A196">
        <v>20513</v>
      </c>
      <c r="B196" t="s">
        <v>24</v>
      </c>
      <c r="C196" t="s">
        <v>131</v>
      </c>
      <c r="D196">
        <v>64742478</v>
      </c>
      <c r="H196">
        <v>60216</v>
      </c>
      <c r="I196" t="s">
        <v>108</v>
      </c>
      <c r="J196" t="s">
        <v>85</v>
      </c>
      <c r="K196">
        <v>64175</v>
      </c>
    </row>
    <row r="197" spans="1:11" x14ac:dyDescent="0.25">
      <c r="A197">
        <v>20513</v>
      </c>
      <c r="B197" t="s">
        <v>24</v>
      </c>
      <c r="C197" t="s">
        <v>112</v>
      </c>
      <c r="D197">
        <v>5989275</v>
      </c>
      <c r="H197">
        <v>10210</v>
      </c>
      <c r="I197" t="s">
        <v>68</v>
      </c>
      <c r="J197" t="s">
        <v>78</v>
      </c>
      <c r="K197">
        <v>9002840</v>
      </c>
    </row>
    <row r="198" spans="1:11" x14ac:dyDescent="0.25">
      <c r="A198">
        <v>20513</v>
      </c>
      <c r="B198" t="s">
        <v>24</v>
      </c>
      <c r="C198" t="s">
        <v>154</v>
      </c>
      <c r="D198">
        <v>627930</v>
      </c>
      <c r="H198">
        <v>60223</v>
      </c>
      <c r="I198" t="s">
        <v>109</v>
      </c>
      <c r="J198" t="s">
        <v>185</v>
      </c>
      <c r="K198">
        <v>141786</v>
      </c>
    </row>
    <row r="199" spans="1:11" x14ac:dyDescent="0.25">
      <c r="A199">
        <v>20513</v>
      </c>
      <c r="B199" t="s">
        <v>24</v>
      </c>
      <c r="C199" t="s">
        <v>114</v>
      </c>
      <c r="D199">
        <v>112345</v>
      </c>
      <c r="H199">
        <v>20104</v>
      </c>
      <c r="I199" t="s">
        <v>92</v>
      </c>
      <c r="J199" t="s">
        <v>94</v>
      </c>
      <c r="K199">
        <v>64175</v>
      </c>
    </row>
    <row r="200" spans="1:11" x14ac:dyDescent="0.25">
      <c r="A200">
        <v>20513</v>
      </c>
      <c r="B200" t="s">
        <v>24</v>
      </c>
      <c r="C200" t="s">
        <v>159</v>
      </c>
      <c r="D200">
        <v>124174</v>
      </c>
      <c r="H200">
        <v>30411</v>
      </c>
      <c r="I200" t="s">
        <v>165</v>
      </c>
      <c r="J200" t="s">
        <v>94</v>
      </c>
      <c r="K200">
        <v>64175</v>
      </c>
    </row>
    <row r="201" spans="1:11" x14ac:dyDescent="0.25">
      <c r="A201">
        <v>20513</v>
      </c>
      <c r="B201" t="s">
        <v>24</v>
      </c>
      <c r="C201" t="s">
        <v>175</v>
      </c>
      <c r="D201">
        <v>25265718</v>
      </c>
      <c r="H201">
        <v>60223</v>
      </c>
      <c r="I201" t="s">
        <v>109</v>
      </c>
      <c r="J201" t="s">
        <v>186</v>
      </c>
      <c r="K201">
        <v>763699</v>
      </c>
    </row>
    <row r="202" spans="1:11" x14ac:dyDescent="0.25">
      <c r="A202">
        <v>20513</v>
      </c>
      <c r="B202" t="s">
        <v>24</v>
      </c>
      <c r="C202" t="s">
        <v>121</v>
      </c>
      <c r="D202">
        <v>29911282</v>
      </c>
      <c r="H202">
        <v>60214</v>
      </c>
      <c r="I202" t="s">
        <v>41</v>
      </c>
      <c r="J202" t="s">
        <v>187</v>
      </c>
      <c r="K202">
        <v>100414</v>
      </c>
    </row>
    <row r="203" spans="1:11" x14ac:dyDescent="0.25">
      <c r="A203">
        <v>20513</v>
      </c>
      <c r="B203" t="s">
        <v>24</v>
      </c>
      <c r="C203" t="s">
        <v>122</v>
      </c>
      <c r="D203">
        <v>34590948</v>
      </c>
      <c r="H203">
        <v>60223</v>
      </c>
      <c r="I203" t="s">
        <v>109</v>
      </c>
      <c r="J203" t="s">
        <v>187</v>
      </c>
      <c r="K203">
        <v>100414</v>
      </c>
    </row>
    <row r="204" spans="1:11" x14ac:dyDescent="0.25">
      <c r="A204">
        <v>20513</v>
      </c>
      <c r="B204" t="s">
        <v>24</v>
      </c>
      <c r="C204" t="s">
        <v>123</v>
      </c>
      <c r="D204">
        <v>29911282</v>
      </c>
      <c r="H204">
        <v>10210</v>
      </c>
      <c r="I204" t="s">
        <v>68</v>
      </c>
      <c r="J204" t="s">
        <v>79</v>
      </c>
      <c r="K204">
        <v>107211</v>
      </c>
    </row>
    <row r="205" spans="1:11" x14ac:dyDescent="0.25">
      <c r="A205">
        <v>20513</v>
      </c>
      <c r="B205" t="s">
        <v>24</v>
      </c>
      <c r="C205" t="s">
        <v>171</v>
      </c>
      <c r="D205">
        <v>29911271</v>
      </c>
      <c r="H205">
        <v>20313</v>
      </c>
      <c r="I205" t="s">
        <v>20</v>
      </c>
      <c r="J205" t="s">
        <v>172</v>
      </c>
      <c r="K205">
        <v>111762</v>
      </c>
    </row>
    <row r="206" spans="1:11" x14ac:dyDescent="0.25">
      <c r="A206">
        <v>20513</v>
      </c>
      <c r="B206" t="s">
        <v>24</v>
      </c>
      <c r="C206" t="s">
        <v>180</v>
      </c>
      <c r="D206">
        <v>111820</v>
      </c>
      <c r="H206">
        <v>21405</v>
      </c>
      <c r="I206" t="s">
        <v>82</v>
      </c>
      <c r="J206" t="s">
        <v>172</v>
      </c>
      <c r="K206">
        <v>111762</v>
      </c>
    </row>
    <row r="207" spans="1:11" x14ac:dyDescent="0.25">
      <c r="A207">
        <v>20513</v>
      </c>
      <c r="B207" t="s">
        <v>24</v>
      </c>
      <c r="C207" t="s">
        <v>85</v>
      </c>
      <c r="D207">
        <v>64175</v>
      </c>
      <c r="H207">
        <v>20311</v>
      </c>
      <c r="I207" t="s">
        <v>46</v>
      </c>
      <c r="J207" t="s">
        <v>124</v>
      </c>
      <c r="K207">
        <v>112254</v>
      </c>
    </row>
    <row r="208" spans="1:11" x14ac:dyDescent="0.25">
      <c r="A208">
        <v>20513</v>
      </c>
      <c r="B208" t="s">
        <v>24</v>
      </c>
      <c r="C208" t="s">
        <v>125</v>
      </c>
      <c r="D208">
        <v>99999999</v>
      </c>
      <c r="H208">
        <v>20313</v>
      </c>
      <c r="I208" t="s">
        <v>20</v>
      </c>
      <c r="J208" t="s">
        <v>173</v>
      </c>
      <c r="K208">
        <v>122996</v>
      </c>
    </row>
    <row r="209" spans="1:11" x14ac:dyDescent="0.25">
      <c r="A209">
        <v>20513</v>
      </c>
      <c r="B209" t="s">
        <v>24</v>
      </c>
      <c r="C209" t="s">
        <v>127</v>
      </c>
      <c r="D209">
        <v>56815</v>
      </c>
      <c r="H209">
        <v>30602</v>
      </c>
      <c r="I209" t="s">
        <v>31</v>
      </c>
      <c r="J209" t="s">
        <v>173</v>
      </c>
      <c r="K209">
        <v>122996</v>
      </c>
    </row>
    <row r="210" spans="1:11" x14ac:dyDescent="0.25">
      <c r="A210">
        <v>20513</v>
      </c>
      <c r="B210" t="s">
        <v>24</v>
      </c>
      <c r="C210" t="s">
        <v>188</v>
      </c>
      <c r="D210">
        <v>107415</v>
      </c>
      <c r="H210">
        <v>30602</v>
      </c>
      <c r="I210" t="s">
        <v>31</v>
      </c>
      <c r="J210" t="s">
        <v>189</v>
      </c>
      <c r="K210">
        <v>8000484</v>
      </c>
    </row>
    <row r="211" spans="1:11" x14ac:dyDescent="0.25">
      <c r="A211">
        <v>20513</v>
      </c>
      <c r="B211" t="s">
        <v>24</v>
      </c>
      <c r="C211" t="s">
        <v>37</v>
      </c>
      <c r="D211">
        <v>64742478</v>
      </c>
      <c r="H211">
        <v>20311</v>
      </c>
      <c r="I211" t="s">
        <v>46</v>
      </c>
      <c r="J211" t="s">
        <v>125</v>
      </c>
      <c r="K211">
        <v>99999999</v>
      </c>
    </row>
    <row r="212" spans="1:11" x14ac:dyDescent="0.25">
      <c r="A212">
        <v>20513</v>
      </c>
      <c r="B212" t="s">
        <v>24</v>
      </c>
      <c r="C212" t="s">
        <v>157</v>
      </c>
      <c r="H212">
        <v>20313</v>
      </c>
      <c r="I212" t="s">
        <v>20</v>
      </c>
      <c r="J212" t="s">
        <v>125</v>
      </c>
      <c r="K212">
        <v>99999999</v>
      </c>
    </row>
    <row r="213" spans="1:11" x14ac:dyDescent="0.25">
      <c r="A213">
        <v>20513</v>
      </c>
      <c r="B213" t="s">
        <v>24</v>
      </c>
      <c r="C213" t="s">
        <v>48</v>
      </c>
      <c r="H213">
        <v>20321</v>
      </c>
      <c r="I213" t="s">
        <v>96</v>
      </c>
      <c r="J213" t="s">
        <v>125</v>
      </c>
      <c r="K213">
        <v>99999999</v>
      </c>
    </row>
    <row r="214" spans="1:11" x14ac:dyDescent="0.25">
      <c r="A214">
        <v>20513</v>
      </c>
      <c r="B214" t="s">
        <v>24</v>
      </c>
      <c r="C214" t="s">
        <v>100</v>
      </c>
      <c r="D214">
        <v>67630</v>
      </c>
      <c r="H214">
        <v>20513</v>
      </c>
      <c r="I214" t="s">
        <v>24</v>
      </c>
      <c r="J214" t="s">
        <v>125</v>
      </c>
      <c r="K214">
        <v>99999999</v>
      </c>
    </row>
    <row r="215" spans="1:11" x14ac:dyDescent="0.25">
      <c r="A215">
        <v>20513</v>
      </c>
      <c r="B215" t="s">
        <v>24</v>
      </c>
      <c r="C215" t="s">
        <v>177</v>
      </c>
      <c r="D215">
        <v>5989275</v>
      </c>
      <c r="H215">
        <v>21301</v>
      </c>
      <c r="I215" t="s">
        <v>105</v>
      </c>
      <c r="J215" t="s">
        <v>125</v>
      </c>
      <c r="K215">
        <v>99999999</v>
      </c>
    </row>
    <row r="216" spans="1:11" x14ac:dyDescent="0.25">
      <c r="A216">
        <v>20513</v>
      </c>
      <c r="B216" t="s">
        <v>24</v>
      </c>
      <c r="C216" t="s">
        <v>178</v>
      </c>
      <c r="D216">
        <v>67784809</v>
      </c>
      <c r="H216">
        <v>20104</v>
      </c>
      <c r="I216" t="s">
        <v>92</v>
      </c>
      <c r="J216" t="s">
        <v>95</v>
      </c>
      <c r="K216">
        <v>99999999</v>
      </c>
    </row>
    <row r="217" spans="1:11" x14ac:dyDescent="0.25">
      <c r="A217">
        <v>20513</v>
      </c>
      <c r="B217" t="s">
        <v>24</v>
      </c>
      <c r="C217" t="s">
        <v>190</v>
      </c>
      <c r="D217">
        <v>123864</v>
      </c>
      <c r="H217">
        <v>20504</v>
      </c>
      <c r="I217" t="s">
        <v>22</v>
      </c>
      <c r="J217" t="s">
        <v>95</v>
      </c>
      <c r="K217">
        <v>99999999</v>
      </c>
    </row>
    <row r="218" spans="1:11" x14ac:dyDescent="0.25">
      <c r="A218">
        <v>20513</v>
      </c>
      <c r="B218" t="s">
        <v>24</v>
      </c>
      <c r="C218" t="s">
        <v>191</v>
      </c>
      <c r="D218">
        <v>504632</v>
      </c>
      <c r="H218">
        <v>20903</v>
      </c>
      <c r="I218" t="s">
        <v>176</v>
      </c>
      <c r="J218" t="s">
        <v>95</v>
      </c>
      <c r="K218">
        <v>99999999</v>
      </c>
    </row>
    <row r="219" spans="1:11" x14ac:dyDescent="0.25">
      <c r="A219">
        <v>20513</v>
      </c>
      <c r="B219" t="s">
        <v>24</v>
      </c>
      <c r="C219" t="s">
        <v>81</v>
      </c>
      <c r="D219">
        <v>57556</v>
      </c>
      <c r="H219">
        <v>20919</v>
      </c>
      <c r="I219" t="s">
        <v>182</v>
      </c>
      <c r="J219" t="s">
        <v>95</v>
      </c>
      <c r="K219">
        <v>99999999</v>
      </c>
    </row>
    <row r="220" spans="1:11" x14ac:dyDescent="0.25">
      <c r="A220">
        <v>20513</v>
      </c>
      <c r="B220" t="s">
        <v>24</v>
      </c>
      <c r="C220" t="s">
        <v>148</v>
      </c>
      <c r="D220">
        <v>770354</v>
      </c>
      <c r="H220">
        <v>21303</v>
      </c>
      <c r="I220" t="s">
        <v>71</v>
      </c>
      <c r="J220" t="s">
        <v>95</v>
      </c>
      <c r="K220">
        <v>99999999</v>
      </c>
    </row>
    <row r="221" spans="1:11" x14ac:dyDescent="0.25">
      <c r="A221">
        <v>20513</v>
      </c>
      <c r="B221" t="s">
        <v>24</v>
      </c>
      <c r="C221" t="s">
        <v>162</v>
      </c>
      <c r="D221">
        <v>67784809</v>
      </c>
      <c r="H221">
        <v>30101</v>
      </c>
      <c r="I221" t="s">
        <v>29</v>
      </c>
      <c r="J221" t="s">
        <v>95</v>
      </c>
      <c r="K221">
        <v>99999999</v>
      </c>
    </row>
    <row r="222" spans="1:11" x14ac:dyDescent="0.25">
      <c r="A222">
        <v>20513</v>
      </c>
      <c r="B222" t="s">
        <v>24</v>
      </c>
      <c r="C222" t="s">
        <v>192</v>
      </c>
      <c r="D222">
        <v>68647723</v>
      </c>
      <c r="H222">
        <v>30102</v>
      </c>
      <c r="I222" t="s">
        <v>151</v>
      </c>
      <c r="J222" t="s">
        <v>95</v>
      </c>
      <c r="K222">
        <v>99999999</v>
      </c>
    </row>
    <row r="223" spans="1:11" x14ac:dyDescent="0.25">
      <c r="A223">
        <v>20513</v>
      </c>
      <c r="B223" t="s">
        <v>24</v>
      </c>
      <c r="C223" t="s">
        <v>193</v>
      </c>
      <c r="D223">
        <v>79016</v>
      </c>
      <c r="H223">
        <v>30207</v>
      </c>
      <c r="I223" t="s">
        <v>120</v>
      </c>
      <c r="J223" t="s">
        <v>95</v>
      </c>
      <c r="K223">
        <v>99999999</v>
      </c>
    </row>
    <row r="224" spans="1:11" x14ac:dyDescent="0.25">
      <c r="A224">
        <v>20513</v>
      </c>
      <c r="B224" t="s">
        <v>24</v>
      </c>
      <c r="C224" t="s">
        <v>149</v>
      </c>
      <c r="D224">
        <v>102716</v>
      </c>
      <c r="H224">
        <v>30404</v>
      </c>
      <c r="I224" t="s">
        <v>63</v>
      </c>
      <c r="J224" t="s">
        <v>95</v>
      </c>
      <c r="K224">
        <v>99999999</v>
      </c>
    </row>
    <row r="225" spans="1:11" x14ac:dyDescent="0.25">
      <c r="A225">
        <v>20513</v>
      </c>
      <c r="B225" t="s">
        <v>24</v>
      </c>
      <c r="C225" t="s">
        <v>194</v>
      </c>
      <c r="D225">
        <v>55934935</v>
      </c>
      <c r="H225">
        <v>30602</v>
      </c>
      <c r="I225" t="s">
        <v>31</v>
      </c>
      <c r="J225" t="s">
        <v>95</v>
      </c>
      <c r="K225">
        <v>99999999</v>
      </c>
    </row>
    <row r="226" spans="1:11" x14ac:dyDescent="0.25">
      <c r="A226">
        <v>20903</v>
      </c>
      <c r="B226" t="s">
        <v>176</v>
      </c>
      <c r="C226" t="s">
        <v>175</v>
      </c>
      <c r="D226">
        <v>25265718</v>
      </c>
      <c r="H226">
        <v>30603</v>
      </c>
      <c r="I226" t="s">
        <v>44</v>
      </c>
      <c r="J226" t="s">
        <v>95</v>
      </c>
      <c r="K226">
        <v>99999999</v>
      </c>
    </row>
    <row r="227" spans="1:11" x14ac:dyDescent="0.25">
      <c r="A227">
        <v>20903</v>
      </c>
      <c r="B227" t="s">
        <v>176</v>
      </c>
      <c r="C227" t="s">
        <v>85</v>
      </c>
      <c r="D227">
        <v>64175</v>
      </c>
      <c r="H227">
        <v>30102</v>
      </c>
      <c r="I227" t="s">
        <v>151</v>
      </c>
      <c r="J227" t="s">
        <v>195</v>
      </c>
      <c r="K227">
        <v>56815</v>
      </c>
    </row>
    <row r="228" spans="1:11" x14ac:dyDescent="0.25">
      <c r="A228">
        <v>20903</v>
      </c>
      <c r="B228" t="s">
        <v>176</v>
      </c>
      <c r="C228" t="s">
        <v>95</v>
      </c>
      <c r="D228">
        <v>99999999</v>
      </c>
      <c r="H228">
        <v>20311</v>
      </c>
      <c r="I228" t="s">
        <v>46</v>
      </c>
      <c r="J228" t="s">
        <v>127</v>
      </c>
      <c r="K228">
        <v>56815</v>
      </c>
    </row>
    <row r="229" spans="1:11" x14ac:dyDescent="0.25">
      <c r="A229">
        <v>20903</v>
      </c>
      <c r="B229" t="s">
        <v>176</v>
      </c>
      <c r="C229" t="s">
        <v>127</v>
      </c>
      <c r="D229">
        <v>56815</v>
      </c>
      <c r="H229">
        <v>20326</v>
      </c>
      <c r="I229" t="s">
        <v>61</v>
      </c>
      <c r="J229" t="s">
        <v>127</v>
      </c>
      <c r="K229">
        <v>56815</v>
      </c>
    </row>
    <row r="230" spans="1:11" x14ac:dyDescent="0.25">
      <c r="A230">
        <v>20903</v>
      </c>
      <c r="B230" t="s">
        <v>176</v>
      </c>
      <c r="C230" t="s">
        <v>33</v>
      </c>
      <c r="D230">
        <v>99999996</v>
      </c>
      <c r="H230">
        <v>20513</v>
      </c>
      <c r="I230" t="s">
        <v>24</v>
      </c>
      <c r="J230" t="s">
        <v>127</v>
      </c>
      <c r="K230">
        <v>56815</v>
      </c>
    </row>
    <row r="231" spans="1:11" x14ac:dyDescent="0.25">
      <c r="A231">
        <v>20903</v>
      </c>
      <c r="B231" t="s">
        <v>176</v>
      </c>
      <c r="C231" t="s">
        <v>107</v>
      </c>
      <c r="D231">
        <v>141435</v>
      </c>
      <c r="H231">
        <v>20903</v>
      </c>
      <c r="I231" t="s">
        <v>176</v>
      </c>
      <c r="J231" t="s">
        <v>127</v>
      </c>
      <c r="K231">
        <v>56815</v>
      </c>
    </row>
    <row r="232" spans="1:11" x14ac:dyDescent="0.25">
      <c r="A232">
        <v>20903</v>
      </c>
      <c r="B232" t="s">
        <v>176</v>
      </c>
      <c r="C232" t="s">
        <v>81</v>
      </c>
      <c r="D232">
        <v>57556</v>
      </c>
      <c r="H232">
        <v>21303</v>
      </c>
      <c r="I232" t="s">
        <v>71</v>
      </c>
      <c r="J232" t="s">
        <v>127</v>
      </c>
      <c r="K232">
        <v>56815</v>
      </c>
    </row>
    <row r="233" spans="1:11" x14ac:dyDescent="0.25">
      <c r="A233">
        <v>20919</v>
      </c>
      <c r="B233" t="s">
        <v>182</v>
      </c>
      <c r="C233" t="s">
        <v>85</v>
      </c>
      <c r="D233">
        <v>64175</v>
      </c>
      <c r="H233">
        <v>30201</v>
      </c>
      <c r="I233" t="s">
        <v>184</v>
      </c>
      <c r="J233" t="s">
        <v>127</v>
      </c>
      <c r="K233">
        <v>56815</v>
      </c>
    </row>
    <row r="234" spans="1:11" x14ac:dyDescent="0.25">
      <c r="A234">
        <v>20919</v>
      </c>
      <c r="B234" t="s">
        <v>182</v>
      </c>
      <c r="C234" t="s">
        <v>95</v>
      </c>
      <c r="D234">
        <v>99999999</v>
      </c>
      <c r="H234">
        <v>30207</v>
      </c>
      <c r="I234" t="s">
        <v>120</v>
      </c>
      <c r="J234" t="s">
        <v>127</v>
      </c>
      <c r="K234">
        <v>56815</v>
      </c>
    </row>
    <row r="235" spans="1:11" x14ac:dyDescent="0.25">
      <c r="A235">
        <v>20919</v>
      </c>
      <c r="B235" t="s">
        <v>182</v>
      </c>
      <c r="C235" t="s">
        <v>81</v>
      </c>
      <c r="D235">
        <v>57556</v>
      </c>
      <c r="H235">
        <v>30404</v>
      </c>
      <c r="I235" t="s">
        <v>63</v>
      </c>
      <c r="J235" t="s">
        <v>127</v>
      </c>
      <c r="K235">
        <v>56815</v>
      </c>
    </row>
    <row r="236" spans="1:11" x14ac:dyDescent="0.25">
      <c r="A236">
        <v>21003</v>
      </c>
      <c r="B236" t="s">
        <v>99</v>
      </c>
      <c r="C236" t="s">
        <v>150</v>
      </c>
      <c r="D236">
        <v>75376</v>
      </c>
      <c r="H236">
        <v>30602</v>
      </c>
      <c r="I236" t="s">
        <v>31</v>
      </c>
      <c r="J236" t="s">
        <v>127</v>
      </c>
      <c r="K236">
        <v>56815</v>
      </c>
    </row>
    <row r="237" spans="1:11" x14ac:dyDescent="0.25">
      <c r="A237">
        <v>21003</v>
      </c>
      <c r="B237" t="s">
        <v>99</v>
      </c>
      <c r="C237" t="s">
        <v>21</v>
      </c>
      <c r="D237">
        <v>67641</v>
      </c>
      <c r="H237">
        <v>30603</v>
      </c>
      <c r="I237" t="s">
        <v>44</v>
      </c>
      <c r="J237" t="s">
        <v>127</v>
      </c>
      <c r="K237">
        <v>56815</v>
      </c>
    </row>
    <row r="238" spans="1:11" x14ac:dyDescent="0.25">
      <c r="A238">
        <v>21003</v>
      </c>
      <c r="B238" t="s">
        <v>99</v>
      </c>
      <c r="C238" t="s">
        <v>111</v>
      </c>
      <c r="H238">
        <v>20504</v>
      </c>
      <c r="I238" t="s">
        <v>22</v>
      </c>
      <c r="J238" t="s">
        <v>181</v>
      </c>
      <c r="K238">
        <v>79141</v>
      </c>
    </row>
    <row r="239" spans="1:11" x14ac:dyDescent="0.25">
      <c r="A239">
        <v>21003</v>
      </c>
      <c r="B239" t="s">
        <v>99</v>
      </c>
      <c r="C239" t="s">
        <v>90</v>
      </c>
      <c r="D239">
        <v>106978</v>
      </c>
      <c r="H239">
        <v>30404</v>
      </c>
      <c r="I239" t="s">
        <v>63</v>
      </c>
      <c r="J239" t="s">
        <v>181</v>
      </c>
      <c r="K239">
        <v>79141</v>
      </c>
    </row>
    <row r="240" spans="1:11" x14ac:dyDescent="0.25">
      <c r="A240">
        <v>21003</v>
      </c>
      <c r="B240" t="s">
        <v>99</v>
      </c>
      <c r="C240" t="s">
        <v>170</v>
      </c>
      <c r="D240">
        <v>115106</v>
      </c>
      <c r="H240">
        <v>10209</v>
      </c>
      <c r="I240" t="s">
        <v>13</v>
      </c>
      <c r="J240" t="s">
        <v>33</v>
      </c>
      <c r="K240">
        <v>99999996</v>
      </c>
    </row>
    <row r="241" spans="1:11" x14ac:dyDescent="0.25">
      <c r="A241">
        <v>21003</v>
      </c>
      <c r="B241" t="s">
        <v>99</v>
      </c>
      <c r="C241" t="s">
        <v>157</v>
      </c>
      <c r="D241">
        <v>64742525</v>
      </c>
      <c r="H241">
        <v>20903</v>
      </c>
      <c r="I241" t="s">
        <v>176</v>
      </c>
      <c r="J241" t="s">
        <v>33</v>
      </c>
      <c r="K241">
        <v>99999996</v>
      </c>
    </row>
    <row r="242" spans="1:11" x14ac:dyDescent="0.25">
      <c r="A242">
        <v>21003</v>
      </c>
      <c r="B242" t="s">
        <v>99</v>
      </c>
      <c r="C242" t="s">
        <v>157</v>
      </c>
      <c r="D242">
        <v>64742478</v>
      </c>
      <c r="H242">
        <v>30207</v>
      </c>
      <c r="I242" t="s">
        <v>120</v>
      </c>
      <c r="J242" t="s">
        <v>33</v>
      </c>
      <c r="K242">
        <v>99999996</v>
      </c>
    </row>
    <row r="243" spans="1:11" x14ac:dyDescent="0.25">
      <c r="A243">
        <v>21003</v>
      </c>
      <c r="B243" t="s">
        <v>99</v>
      </c>
      <c r="C243" t="s">
        <v>91</v>
      </c>
      <c r="D243">
        <v>74986</v>
      </c>
      <c r="H243">
        <v>20312</v>
      </c>
      <c r="I243" t="s">
        <v>18</v>
      </c>
      <c r="J243" t="s">
        <v>156</v>
      </c>
      <c r="K243">
        <v>142825</v>
      </c>
    </row>
    <row r="244" spans="1:11" x14ac:dyDescent="0.25">
      <c r="A244">
        <v>21003</v>
      </c>
      <c r="B244" t="s">
        <v>99</v>
      </c>
      <c r="C244" t="s">
        <v>160</v>
      </c>
      <c r="D244">
        <v>67784809</v>
      </c>
      <c r="H244">
        <v>21012</v>
      </c>
      <c r="I244" t="s">
        <v>101</v>
      </c>
      <c r="J244" t="s">
        <v>156</v>
      </c>
      <c r="K244">
        <v>142825</v>
      </c>
    </row>
    <row r="245" spans="1:11" x14ac:dyDescent="0.25">
      <c r="A245">
        <v>21012</v>
      </c>
      <c r="B245" t="s">
        <v>101</v>
      </c>
      <c r="C245" t="s">
        <v>21</v>
      </c>
      <c r="D245">
        <v>67641</v>
      </c>
      <c r="H245">
        <v>21018</v>
      </c>
      <c r="I245" t="s">
        <v>104</v>
      </c>
      <c r="J245" t="s">
        <v>156</v>
      </c>
      <c r="K245">
        <v>142825</v>
      </c>
    </row>
    <row r="246" spans="1:11" x14ac:dyDescent="0.25">
      <c r="A246">
        <v>21012</v>
      </c>
      <c r="B246" t="s">
        <v>101</v>
      </c>
      <c r="C246" t="s">
        <v>90</v>
      </c>
      <c r="D246">
        <v>106978</v>
      </c>
      <c r="H246">
        <v>10209</v>
      </c>
      <c r="I246" t="s">
        <v>13</v>
      </c>
      <c r="J246" t="s">
        <v>34</v>
      </c>
      <c r="K246">
        <v>999973</v>
      </c>
    </row>
    <row r="247" spans="1:11" x14ac:dyDescent="0.25">
      <c r="A247">
        <v>21012</v>
      </c>
      <c r="B247" t="s">
        <v>101</v>
      </c>
      <c r="C247" t="s">
        <v>145</v>
      </c>
      <c r="D247">
        <v>110827</v>
      </c>
      <c r="H247">
        <v>30404</v>
      </c>
      <c r="I247" t="s">
        <v>63</v>
      </c>
      <c r="J247" t="s">
        <v>196</v>
      </c>
      <c r="K247">
        <v>107460</v>
      </c>
    </row>
    <row r="248" spans="1:11" x14ac:dyDescent="0.25">
      <c r="A248">
        <v>21012</v>
      </c>
      <c r="B248" t="s">
        <v>101</v>
      </c>
      <c r="C248" t="s">
        <v>168</v>
      </c>
      <c r="D248">
        <v>616386</v>
      </c>
      <c r="H248">
        <v>30602</v>
      </c>
      <c r="I248" t="s">
        <v>31</v>
      </c>
      <c r="J248" t="s">
        <v>196</v>
      </c>
      <c r="K248">
        <v>107460</v>
      </c>
    </row>
    <row r="249" spans="1:11" x14ac:dyDescent="0.25">
      <c r="A249">
        <v>21012</v>
      </c>
      <c r="B249" t="s">
        <v>101</v>
      </c>
      <c r="C249" t="s">
        <v>156</v>
      </c>
      <c r="D249">
        <v>142825</v>
      </c>
      <c r="H249">
        <v>20513</v>
      </c>
      <c r="I249" t="s">
        <v>24</v>
      </c>
      <c r="J249" t="s">
        <v>188</v>
      </c>
      <c r="K249">
        <v>107415</v>
      </c>
    </row>
    <row r="250" spans="1:11" x14ac:dyDescent="0.25">
      <c r="A250">
        <v>21012</v>
      </c>
      <c r="B250" t="s">
        <v>101</v>
      </c>
      <c r="C250" t="s">
        <v>36</v>
      </c>
      <c r="D250">
        <v>426260766</v>
      </c>
      <c r="H250">
        <v>30404</v>
      </c>
      <c r="I250" t="s">
        <v>63</v>
      </c>
      <c r="J250" t="s">
        <v>188</v>
      </c>
      <c r="K250">
        <v>107415</v>
      </c>
    </row>
    <row r="251" spans="1:11" x14ac:dyDescent="0.25">
      <c r="A251">
        <v>21012</v>
      </c>
      <c r="B251" t="s">
        <v>101</v>
      </c>
      <c r="C251" t="s">
        <v>157</v>
      </c>
      <c r="H251">
        <v>30603</v>
      </c>
      <c r="I251" t="s">
        <v>44</v>
      </c>
      <c r="J251" t="s">
        <v>188</v>
      </c>
      <c r="K251">
        <v>107415</v>
      </c>
    </row>
    <row r="252" spans="1:11" x14ac:dyDescent="0.25">
      <c r="A252">
        <v>21012</v>
      </c>
      <c r="B252" t="s">
        <v>101</v>
      </c>
      <c r="C252" t="s">
        <v>50</v>
      </c>
      <c r="H252">
        <v>21018</v>
      </c>
      <c r="I252" t="s">
        <v>104</v>
      </c>
      <c r="J252" t="s">
        <v>197</v>
      </c>
      <c r="K252">
        <v>811972</v>
      </c>
    </row>
    <row r="253" spans="1:11" x14ac:dyDescent="0.25">
      <c r="A253">
        <v>21012</v>
      </c>
      <c r="B253" t="s">
        <v>101</v>
      </c>
      <c r="C253" t="s">
        <v>198</v>
      </c>
      <c r="H253">
        <v>20312</v>
      </c>
      <c r="I253" t="s">
        <v>18</v>
      </c>
      <c r="J253" t="s">
        <v>150</v>
      </c>
      <c r="K253">
        <v>75376</v>
      </c>
    </row>
    <row r="254" spans="1:11" x14ac:dyDescent="0.25">
      <c r="A254">
        <v>21012</v>
      </c>
      <c r="B254" t="s">
        <v>101</v>
      </c>
      <c r="C254" t="s">
        <v>100</v>
      </c>
      <c r="D254">
        <v>67630</v>
      </c>
      <c r="H254">
        <v>21003</v>
      </c>
      <c r="I254" t="s">
        <v>99</v>
      </c>
      <c r="J254" t="s">
        <v>150</v>
      </c>
      <c r="K254">
        <v>75376</v>
      </c>
    </row>
    <row r="255" spans="1:11" x14ac:dyDescent="0.25">
      <c r="A255">
        <v>21012</v>
      </c>
      <c r="B255" t="s">
        <v>101</v>
      </c>
      <c r="C255" t="s">
        <v>90</v>
      </c>
      <c r="D255">
        <v>106978</v>
      </c>
      <c r="H255">
        <v>21303</v>
      </c>
      <c r="I255" t="s">
        <v>71</v>
      </c>
      <c r="J255" t="s">
        <v>150</v>
      </c>
      <c r="K255">
        <v>75376</v>
      </c>
    </row>
    <row r="256" spans="1:11" x14ac:dyDescent="0.25">
      <c r="A256">
        <v>21012</v>
      </c>
      <c r="B256" t="s">
        <v>101</v>
      </c>
      <c r="C256" t="s">
        <v>91</v>
      </c>
      <c r="D256">
        <v>74986</v>
      </c>
      <c r="H256">
        <v>30101</v>
      </c>
      <c r="I256" t="s">
        <v>29</v>
      </c>
      <c r="J256" t="s">
        <v>150</v>
      </c>
      <c r="K256">
        <v>75376</v>
      </c>
    </row>
    <row r="257" spans="1:11" x14ac:dyDescent="0.25">
      <c r="A257">
        <v>21014</v>
      </c>
      <c r="B257" t="s">
        <v>26</v>
      </c>
      <c r="C257" t="s">
        <v>27</v>
      </c>
      <c r="D257">
        <v>75376</v>
      </c>
      <c r="H257">
        <v>30102</v>
      </c>
      <c r="I257" t="s">
        <v>151</v>
      </c>
      <c r="J257" t="s">
        <v>150</v>
      </c>
      <c r="K257">
        <v>75376</v>
      </c>
    </row>
    <row r="258" spans="1:11" x14ac:dyDescent="0.25">
      <c r="A258">
        <v>21014</v>
      </c>
      <c r="B258" t="s">
        <v>26</v>
      </c>
      <c r="C258" t="s">
        <v>77</v>
      </c>
      <c r="D258">
        <v>111762</v>
      </c>
      <c r="H258">
        <v>30602</v>
      </c>
      <c r="I258" t="s">
        <v>31</v>
      </c>
      <c r="J258" t="s">
        <v>150</v>
      </c>
      <c r="K258">
        <v>75376</v>
      </c>
    </row>
    <row r="259" spans="1:11" x14ac:dyDescent="0.25">
      <c r="A259">
        <v>21014</v>
      </c>
      <c r="B259" t="s">
        <v>26</v>
      </c>
      <c r="C259" t="s">
        <v>21</v>
      </c>
      <c r="D259">
        <v>67641</v>
      </c>
      <c r="H259">
        <v>20103</v>
      </c>
      <c r="I259" t="s">
        <v>15</v>
      </c>
      <c r="J259" t="s">
        <v>87</v>
      </c>
      <c r="K259">
        <v>68476868</v>
      </c>
    </row>
    <row r="260" spans="1:11" x14ac:dyDescent="0.25">
      <c r="A260">
        <v>21014</v>
      </c>
      <c r="B260" t="s">
        <v>26</v>
      </c>
      <c r="C260" t="s">
        <v>163</v>
      </c>
      <c r="D260">
        <v>108838</v>
      </c>
      <c r="H260">
        <v>20305</v>
      </c>
      <c r="I260" t="s">
        <v>103</v>
      </c>
      <c r="J260" t="s">
        <v>87</v>
      </c>
      <c r="K260">
        <v>68476868</v>
      </c>
    </row>
    <row r="261" spans="1:11" x14ac:dyDescent="0.25">
      <c r="A261">
        <v>21014</v>
      </c>
      <c r="B261" t="s">
        <v>26</v>
      </c>
      <c r="C261" t="s">
        <v>93</v>
      </c>
      <c r="D261">
        <v>88917220</v>
      </c>
      <c r="H261">
        <v>20312</v>
      </c>
      <c r="I261" t="s">
        <v>18</v>
      </c>
      <c r="J261" t="s">
        <v>87</v>
      </c>
      <c r="K261">
        <v>68476868</v>
      </c>
    </row>
    <row r="262" spans="1:11" x14ac:dyDescent="0.25">
      <c r="A262">
        <v>21014</v>
      </c>
      <c r="B262" t="s">
        <v>26</v>
      </c>
      <c r="C262" t="s">
        <v>155</v>
      </c>
      <c r="D262">
        <v>29911271</v>
      </c>
      <c r="H262">
        <v>70117</v>
      </c>
      <c r="I262" t="s">
        <v>110</v>
      </c>
      <c r="J262" t="s">
        <v>87</v>
      </c>
      <c r="K262">
        <v>68476868</v>
      </c>
    </row>
    <row r="263" spans="1:11" x14ac:dyDescent="0.25">
      <c r="A263">
        <v>21014</v>
      </c>
      <c r="B263" t="s">
        <v>26</v>
      </c>
      <c r="C263" t="s">
        <v>37</v>
      </c>
      <c r="D263">
        <v>64742478</v>
      </c>
      <c r="H263">
        <v>20104</v>
      </c>
      <c r="I263" t="s">
        <v>92</v>
      </c>
      <c r="J263" t="s">
        <v>97</v>
      </c>
    </row>
    <row r="264" spans="1:11" x14ac:dyDescent="0.25">
      <c r="A264">
        <v>21014</v>
      </c>
      <c r="B264" t="s">
        <v>26</v>
      </c>
      <c r="C264" t="s">
        <v>37</v>
      </c>
      <c r="H264">
        <v>20104</v>
      </c>
      <c r="I264" t="s">
        <v>92</v>
      </c>
      <c r="J264" t="s">
        <v>98</v>
      </c>
    </row>
    <row r="265" spans="1:11" x14ac:dyDescent="0.25">
      <c r="A265">
        <v>21014</v>
      </c>
      <c r="B265" t="s">
        <v>26</v>
      </c>
      <c r="C265" t="s">
        <v>80</v>
      </c>
      <c r="H265">
        <v>10209</v>
      </c>
      <c r="I265" t="s">
        <v>13</v>
      </c>
      <c r="J265" t="s">
        <v>36</v>
      </c>
    </row>
    <row r="266" spans="1:11" x14ac:dyDescent="0.25">
      <c r="A266">
        <v>21014</v>
      </c>
      <c r="B266" t="s">
        <v>26</v>
      </c>
      <c r="C266" t="s">
        <v>199</v>
      </c>
      <c r="H266">
        <v>21012</v>
      </c>
      <c r="I266" t="s">
        <v>101</v>
      </c>
      <c r="J266" t="s">
        <v>36</v>
      </c>
      <c r="K266">
        <v>426260766</v>
      </c>
    </row>
    <row r="267" spans="1:11" x14ac:dyDescent="0.25">
      <c r="A267">
        <v>21014</v>
      </c>
      <c r="B267" t="s">
        <v>26</v>
      </c>
      <c r="C267" t="s">
        <v>157</v>
      </c>
      <c r="H267">
        <v>10209</v>
      </c>
      <c r="I267" t="s">
        <v>13</v>
      </c>
      <c r="J267" t="s">
        <v>37</v>
      </c>
      <c r="K267">
        <v>8052413</v>
      </c>
    </row>
    <row r="268" spans="1:11" x14ac:dyDescent="0.25">
      <c r="A268">
        <v>21014</v>
      </c>
      <c r="B268" t="s">
        <v>26</v>
      </c>
      <c r="C268" t="s">
        <v>157</v>
      </c>
      <c r="D268">
        <v>64742525</v>
      </c>
      <c r="H268">
        <v>10209</v>
      </c>
      <c r="I268" t="s">
        <v>13</v>
      </c>
      <c r="J268" t="s">
        <v>37</v>
      </c>
    </row>
    <row r="269" spans="1:11" x14ac:dyDescent="0.25">
      <c r="A269">
        <v>21014</v>
      </c>
      <c r="B269" t="s">
        <v>26</v>
      </c>
      <c r="C269" t="s">
        <v>40</v>
      </c>
      <c r="H269">
        <v>10210</v>
      </c>
      <c r="I269" t="s">
        <v>68</v>
      </c>
      <c r="J269" t="s">
        <v>37</v>
      </c>
      <c r="K269">
        <v>64742478</v>
      </c>
    </row>
    <row r="270" spans="1:11" x14ac:dyDescent="0.25">
      <c r="A270">
        <v>21014</v>
      </c>
      <c r="B270" t="s">
        <v>26</v>
      </c>
      <c r="C270" t="s">
        <v>200</v>
      </c>
      <c r="H270">
        <v>10210</v>
      </c>
      <c r="I270" t="s">
        <v>68</v>
      </c>
      <c r="J270" t="s">
        <v>37</v>
      </c>
      <c r="K270">
        <v>8052413</v>
      </c>
    </row>
    <row r="271" spans="1:11" x14ac:dyDescent="0.25">
      <c r="A271">
        <v>21014</v>
      </c>
      <c r="B271" t="s">
        <v>26</v>
      </c>
      <c r="C271" t="s">
        <v>201</v>
      </c>
      <c r="H271">
        <v>10210</v>
      </c>
      <c r="I271" t="s">
        <v>68</v>
      </c>
      <c r="J271" t="s">
        <v>37</v>
      </c>
    </row>
    <row r="272" spans="1:11" x14ac:dyDescent="0.25">
      <c r="A272">
        <v>21014</v>
      </c>
      <c r="B272" t="s">
        <v>26</v>
      </c>
      <c r="C272" t="s">
        <v>50</v>
      </c>
      <c r="H272">
        <v>20311</v>
      </c>
      <c r="I272" t="s">
        <v>46</v>
      </c>
      <c r="J272" t="s">
        <v>37</v>
      </c>
      <c r="K272">
        <v>64742478</v>
      </c>
    </row>
    <row r="273" spans="1:11" x14ac:dyDescent="0.25">
      <c r="A273">
        <v>21014</v>
      </c>
      <c r="B273" t="s">
        <v>26</v>
      </c>
      <c r="C273" t="s">
        <v>138</v>
      </c>
      <c r="D273">
        <v>8002093</v>
      </c>
      <c r="H273">
        <v>20312</v>
      </c>
      <c r="I273" t="s">
        <v>18</v>
      </c>
      <c r="J273" t="s">
        <v>37</v>
      </c>
      <c r="K273">
        <v>64742478</v>
      </c>
    </row>
    <row r="274" spans="1:11" x14ac:dyDescent="0.25">
      <c r="A274">
        <v>21014</v>
      </c>
      <c r="B274" t="s">
        <v>26</v>
      </c>
      <c r="C274" t="s">
        <v>91</v>
      </c>
      <c r="D274">
        <v>74986</v>
      </c>
      <c r="H274">
        <v>20312</v>
      </c>
      <c r="I274" t="s">
        <v>18</v>
      </c>
      <c r="J274" t="s">
        <v>37</v>
      </c>
    </row>
    <row r="275" spans="1:11" x14ac:dyDescent="0.25">
      <c r="A275">
        <v>21014</v>
      </c>
      <c r="B275" t="s">
        <v>26</v>
      </c>
      <c r="C275" t="s">
        <v>162</v>
      </c>
      <c r="D275">
        <v>67784809</v>
      </c>
      <c r="H275">
        <v>20313</v>
      </c>
      <c r="I275" t="s">
        <v>20</v>
      </c>
      <c r="J275" t="s">
        <v>37</v>
      </c>
    </row>
    <row r="276" spans="1:11" x14ac:dyDescent="0.25">
      <c r="A276">
        <v>21014</v>
      </c>
      <c r="B276" t="s">
        <v>26</v>
      </c>
      <c r="C276" t="s">
        <v>202</v>
      </c>
      <c r="D276">
        <v>156605</v>
      </c>
      <c r="H276">
        <v>20321</v>
      </c>
      <c r="I276" t="s">
        <v>96</v>
      </c>
      <c r="J276" t="s">
        <v>37</v>
      </c>
    </row>
    <row r="277" spans="1:11" x14ac:dyDescent="0.25">
      <c r="A277">
        <v>21014</v>
      </c>
      <c r="B277" t="s">
        <v>26</v>
      </c>
      <c r="C277" t="s">
        <v>164</v>
      </c>
      <c r="D277">
        <v>8006642</v>
      </c>
      <c r="H277">
        <v>20321</v>
      </c>
      <c r="I277" t="s">
        <v>96</v>
      </c>
      <c r="J277" t="s">
        <v>37</v>
      </c>
      <c r="K277">
        <v>64742478</v>
      </c>
    </row>
    <row r="278" spans="1:11" x14ac:dyDescent="0.25">
      <c r="A278">
        <v>21018</v>
      </c>
      <c r="B278" t="s">
        <v>104</v>
      </c>
      <c r="C278" t="s">
        <v>21</v>
      </c>
      <c r="D278">
        <v>67641</v>
      </c>
      <c r="H278">
        <v>20513</v>
      </c>
      <c r="I278" t="s">
        <v>24</v>
      </c>
      <c r="J278" t="s">
        <v>37</v>
      </c>
      <c r="K278">
        <v>64742478</v>
      </c>
    </row>
    <row r="279" spans="1:11" x14ac:dyDescent="0.25">
      <c r="A279">
        <v>21018</v>
      </c>
      <c r="B279" t="s">
        <v>104</v>
      </c>
      <c r="C279" t="s">
        <v>156</v>
      </c>
      <c r="D279">
        <v>142825</v>
      </c>
      <c r="H279">
        <v>21014</v>
      </c>
      <c r="I279" t="s">
        <v>26</v>
      </c>
      <c r="J279" t="s">
        <v>37</v>
      </c>
      <c r="K279">
        <v>64742478</v>
      </c>
    </row>
    <row r="280" spans="1:11" x14ac:dyDescent="0.25">
      <c r="A280">
        <v>21018</v>
      </c>
      <c r="B280" t="s">
        <v>104</v>
      </c>
      <c r="C280" t="s">
        <v>197</v>
      </c>
      <c r="D280">
        <v>811972</v>
      </c>
      <c r="H280">
        <v>21014</v>
      </c>
      <c r="I280" t="s">
        <v>26</v>
      </c>
      <c r="J280" t="s">
        <v>37</v>
      </c>
    </row>
    <row r="281" spans="1:11" x14ac:dyDescent="0.25">
      <c r="A281">
        <v>21018</v>
      </c>
      <c r="B281" t="s">
        <v>104</v>
      </c>
      <c r="C281" t="s">
        <v>37</v>
      </c>
      <c r="D281">
        <v>64742887</v>
      </c>
      <c r="H281">
        <v>21018</v>
      </c>
      <c r="I281" t="s">
        <v>104</v>
      </c>
      <c r="J281" t="s">
        <v>37</v>
      </c>
      <c r="K281">
        <v>64742887</v>
      </c>
    </row>
    <row r="282" spans="1:11" x14ac:dyDescent="0.25">
      <c r="A282">
        <v>21018</v>
      </c>
      <c r="B282" t="s">
        <v>104</v>
      </c>
      <c r="C282" t="s">
        <v>37</v>
      </c>
      <c r="D282">
        <v>64742478</v>
      </c>
      <c r="H282">
        <v>21018</v>
      </c>
      <c r="I282" t="s">
        <v>104</v>
      </c>
      <c r="J282" t="s">
        <v>37</v>
      </c>
      <c r="K282">
        <v>64742478</v>
      </c>
    </row>
    <row r="283" spans="1:11" x14ac:dyDescent="0.25">
      <c r="A283">
        <v>21018</v>
      </c>
      <c r="B283" t="s">
        <v>104</v>
      </c>
      <c r="C283" t="s">
        <v>157</v>
      </c>
      <c r="H283">
        <v>21301</v>
      </c>
      <c r="I283" t="s">
        <v>105</v>
      </c>
      <c r="J283" t="s">
        <v>37</v>
      </c>
    </row>
    <row r="284" spans="1:11" x14ac:dyDescent="0.25">
      <c r="A284">
        <v>21018</v>
      </c>
      <c r="B284" t="s">
        <v>104</v>
      </c>
      <c r="C284" t="s">
        <v>40</v>
      </c>
      <c r="H284">
        <v>21303</v>
      </c>
      <c r="I284" t="s">
        <v>71</v>
      </c>
      <c r="J284" t="s">
        <v>37</v>
      </c>
    </row>
    <row r="285" spans="1:11" x14ac:dyDescent="0.25">
      <c r="A285">
        <v>21018</v>
      </c>
      <c r="B285" t="s">
        <v>104</v>
      </c>
      <c r="C285" t="s">
        <v>48</v>
      </c>
      <c r="H285">
        <v>60213</v>
      </c>
      <c r="I285" t="s">
        <v>51</v>
      </c>
      <c r="J285" t="s">
        <v>37</v>
      </c>
    </row>
    <row r="286" spans="1:11" x14ac:dyDescent="0.25">
      <c r="A286">
        <v>21018</v>
      </c>
      <c r="B286" t="s">
        <v>104</v>
      </c>
      <c r="C286" t="s">
        <v>100</v>
      </c>
      <c r="D286">
        <v>67630</v>
      </c>
      <c r="H286">
        <v>60214</v>
      </c>
      <c r="I286" t="s">
        <v>41</v>
      </c>
      <c r="J286" t="s">
        <v>37</v>
      </c>
    </row>
    <row r="287" spans="1:11" x14ac:dyDescent="0.25">
      <c r="A287">
        <v>21301</v>
      </c>
      <c r="B287" t="s">
        <v>105</v>
      </c>
      <c r="C287" t="s">
        <v>21</v>
      </c>
      <c r="D287">
        <v>67641</v>
      </c>
      <c r="H287">
        <v>70117</v>
      </c>
      <c r="I287" t="s">
        <v>110</v>
      </c>
      <c r="J287" t="s">
        <v>37</v>
      </c>
      <c r="K287">
        <v>64742887</v>
      </c>
    </row>
    <row r="288" spans="1:11" x14ac:dyDescent="0.25">
      <c r="A288">
        <v>21301</v>
      </c>
      <c r="B288" t="s">
        <v>105</v>
      </c>
      <c r="C288" t="s">
        <v>125</v>
      </c>
      <c r="D288">
        <v>99999999</v>
      </c>
      <c r="H288">
        <v>70117</v>
      </c>
      <c r="I288" t="s">
        <v>110</v>
      </c>
      <c r="J288" t="s">
        <v>37</v>
      </c>
      <c r="K288">
        <v>8052413</v>
      </c>
    </row>
    <row r="289" spans="1:11" x14ac:dyDescent="0.25">
      <c r="A289">
        <v>21301</v>
      </c>
      <c r="B289" t="s">
        <v>105</v>
      </c>
      <c r="C289" t="s">
        <v>37</v>
      </c>
      <c r="H289">
        <v>70117</v>
      </c>
      <c r="I289" t="s">
        <v>110</v>
      </c>
      <c r="J289" t="s">
        <v>37</v>
      </c>
      <c r="K289">
        <v>64742478</v>
      </c>
    </row>
    <row r="290" spans="1:11" x14ac:dyDescent="0.25">
      <c r="A290">
        <v>21301</v>
      </c>
      <c r="B290" t="s">
        <v>105</v>
      </c>
      <c r="C290" t="s">
        <v>80</v>
      </c>
      <c r="H290">
        <v>10210</v>
      </c>
      <c r="I290" t="s">
        <v>68</v>
      </c>
      <c r="J290" t="s">
        <v>80</v>
      </c>
      <c r="K290">
        <v>64742489</v>
      </c>
    </row>
    <row r="291" spans="1:11" x14ac:dyDescent="0.25">
      <c r="A291">
        <v>21301</v>
      </c>
      <c r="B291" t="s">
        <v>105</v>
      </c>
      <c r="C291" t="s">
        <v>203</v>
      </c>
      <c r="H291">
        <v>21014</v>
      </c>
      <c r="I291" t="s">
        <v>26</v>
      </c>
      <c r="J291" t="s">
        <v>80</v>
      </c>
    </row>
    <row r="292" spans="1:11" x14ac:dyDescent="0.25">
      <c r="A292">
        <v>21301</v>
      </c>
      <c r="B292" t="s">
        <v>105</v>
      </c>
      <c r="C292" t="s">
        <v>50</v>
      </c>
      <c r="H292">
        <v>21301</v>
      </c>
      <c r="I292" t="s">
        <v>105</v>
      </c>
      <c r="J292" t="s">
        <v>80</v>
      </c>
    </row>
    <row r="293" spans="1:11" x14ac:dyDescent="0.25">
      <c r="A293">
        <v>21301</v>
      </c>
      <c r="B293" t="s">
        <v>105</v>
      </c>
      <c r="C293" t="s">
        <v>89</v>
      </c>
      <c r="D293">
        <v>75285</v>
      </c>
      <c r="H293">
        <v>60203</v>
      </c>
      <c r="I293" t="s">
        <v>106</v>
      </c>
      <c r="J293" t="s">
        <v>204</v>
      </c>
      <c r="K293">
        <v>8052413</v>
      </c>
    </row>
    <row r="294" spans="1:11" x14ac:dyDescent="0.25">
      <c r="A294">
        <v>21301</v>
      </c>
      <c r="B294" t="s">
        <v>105</v>
      </c>
      <c r="C294" t="s">
        <v>90</v>
      </c>
      <c r="D294">
        <v>106978</v>
      </c>
      <c r="H294">
        <v>21014</v>
      </c>
      <c r="I294" t="s">
        <v>26</v>
      </c>
      <c r="J294" t="s">
        <v>199</v>
      </c>
    </row>
    <row r="295" spans="1:11" x14ac:dyDescent="0.25">
      <c r="A295">
        <v>21301</v>
      </c>
      <c r="B295" t="s">
        <v>105</v>
      </c>
      <c r="C295" t="s">
        <v>62</v>
      </c>
      <c r="D295">
        <v>98566</v>
      </c>
      <c r="H295">
        <v>70117</v>
      </c>
      <c r="I295" t="s">
        <v>110</v>
      </c>
      <c r="J295" t="s">
        <v>199</v>
      </c>
    </row>
    <row r="296" spans="1:11" x14ac:dyDescent="0.25">
      <c r="A296">
        <v>21301</v>
      </c>
      <c r="B296" t="s">
        <v>105</v>
      </c>
      <c r="C296" t="s">
        <v>91</v>
      </c>
      <c r="D296">
        <v>74986</v>
      </c>
      <c r="H296">
        <v>70117</v>
      </c>
      <c r="I296" t="s">
        <v>110</v>
      </c>
      <c r="J296" t="s">
        <v>199</v>
      </c>
      <c r="K296">
        <v>64742887</v>
      </c>
    </row>
    <row r="297" spans="1:11" x14ac:dyDescent="0.25">
      <c r="A297">
        <v>21303</v>
      </c>
      <c r="B297" t="s">
        <v>71</v>
      </c>
      <c r="C297" t="s">
        <v>72</v>
      </c>
      <c r="D297">
        <v>124685</v>
      </c>
      <c r="H297">
        <v>20312</v>
      </c>
      <c r="I297" t="s">
        <v>18</v>
      </c>
      <c r="J297" t="s">
        <v>157</v>
      </c>
    </row>
    <row r="298" spans="1:11" x14ac:dyDescent="0.25">
      <c r="A298">
        <v>21303</v>
      </c>
      <c r="B298" t="s">
        <v>71</v>
      </c>
      <c r="C298" t="s">
        <v>76</v>
      </c>
      <c r="D298">
        <v>124685</v>
      </c>
      <c r="H298">
        <v>20321</v>
      </c>
      <c r="I298" t="s">
        <v>96</v>
      </c>
      <c r="J298" t="s">
        <v>157</v>
      </c>
    </row>
    <row r="299" spans="1:11" x14ac:dyDescent="0.25">
      <c r="A299">
        <v>21303</v>
      </c>
      <c r="B299" t="s">
        <v>71</v>
      </c>
      <c r="C299" t="s">
        <v>129</v>
      </c>
      <c r="H299">
        <v>20321</v>
      </c>
      <c r="I299" t="s">
        <v>96</v>
      </c>
      <c r="J299" t="s">
        <v>157</v>
      </c>
      <c r="K299">
        <v>64742525</v>
      </c>
    </row>
    <row r="300" spans="1:11" x14ac:dyDescent="0.25">
      <c r="A300">
        <v>21303</v>
      </c>
      <c r="B300" t="s">
        <v>71</v>
      </c>
      <c r="C300" t="s">
        <v>136</v>
      </c>
      <c r="D300">
        <v>68551166</v>
      </c>
      <c r="H300">
        <v>20513</v>
      </c>
      <c r="I300" t="s">
        <v>24</v>
      </c>
      <c r="J300" t="s">
        <v>157</v>
      </c>
    </row>
    <row r="301" spans="1:11" x14ac:dyDescent="0.25">
      <c r="A301">
        <v>21303</v>
      </c>
      <c r="B301" t="s">
        <v>71</v>
      </c>
      <c r="C301" t="s">
        <v>112</v>
      </c>
      <c r="D301">
        <v>5989275</v>
      </c>
      <c r="H301">
        <v>21003</v>
      </c>
      <c r="I301" t="s">
        <v>99</v>
      </c>
      <c r="J301" t="s">
        <v>157</v>
      </c>
      <c r="K301">
        <v>64742525</v>
      </c>
    </row>
    <row r="302" spans="1:11" x14ac:dyDescent="0.25">
      <c r="A302">
        <v>21303</v>
      </c>
      <c r="B302" t="s">
        <v>71</v>
      </c>
      <c r="C302" t="s">
        <v>116</v>
      </c>
      <c r="D302">
        <v>111900</v>
      </c>
      <c r="H302">
        <v>21003</v>
      </c>
      <c r="I302" t="s">
        <v>99</v>
      </c>
      <c r="J302" t="s">
        <v>157</v>
      </c>
      <c r="K302">
        <v>64742478</v>
      </c>
    </row>
    <row r="303" spans="1:11" x14ac:dyDescent="0.25">
      <c r="A303">
        <v>21303</v>
      </c>
      <c r="B303" t="s">
        <v>71</v>
      </c>
      <c r="C303" t="s">
        <v>85</v>
      </c>
      <c r="D303">
        <v>64175</v>
      </c>
      <c r="H303">
        <v>21012</v>
      </c>
      <c r="I303" t="s">
        <v>101</v>
      </c>
      <c r="J303" t="s">
        <v>157</v>
      </c>
    </row>
    <row r="304" spans="1:11" x14ac:dyDescent="0.25">
      <c r="A304">
        <v>21303</v>
      </c>
      <c r="B304" t="s">
        <v>71</v>
      </c>
      <c r="C304" t="s">
        <v>95</v>
      </c>
      <c r="D304">
        <v>99999999</v>
      </c>
      <c r="H304">
        <v>21014</v>
      </c>
      <c r="I304" t="s">
        <v>26</v>
      </c>
      <c r="J304" t="s">
        <v>157</v>
      </c>
    </row>
    <row r="305" spans="1:11" x14ac:dyDescent="0.25">
      <c r="A305">
        <v>21303</v>
      </c>
      <c r="B305" t="s">
        <v>71</v>
      </c>
      <c r="C305" t="s">
        <v>127</v>
      </c>
      <c r="D305">
        <v>56815</v>
      </c>
      <c r="H305">
        <v>21014</v>
      </c>
      <c r="I305" t="s">
        <v>26</v>
      </c>
      <c r="J305" t="s">
        <v>157</v>
      </c>
      <c r="K305">
        <v>64742525</v>
      </c>
    </row>
    <row r="306" spans="1:11" x14ac:dyDescent="0.25">
      <c r="A306">
        <v>21303</v>
      </c>
      <c r="B306" t="s">
        <v>71</v>
      </c>
      <c r="C306" t="s">
        <v>150</v>
      </c>
      <c r="D306">
        <v>75376</v>
      </c>
      <c r="H306">
        <v>21018</v>
      </c>
      <c r="I306" t="s">
        <v>104</v>
      </c>
      <c r="J306" t="s">
        <v>157</v>
      </c>
    </row>
    <row r="307" spans="1:11" x14ac:dyDescent="0.25">
      <c r="A307">
        <v>21303</v>
      </c>
      <c r="B307" t="s">
        <v>71</v>
      </c>
      <c r="C307" t="s">
        <v>37</v>
      </c>
      <c r="H307">
        <v>21303</v>
      </c>
      <c r="I307" t="s">
        <v>71</v>
      </c>
      <c r="J307" t="s">
        <v>157</v>
      </c>
    </row>
    <row r="308" spans="1:11" x14ac:dyDescent="0.25">
      <c r="A308">
        <v>21303</v>
      </c>
      <c r="B308" t="s">
        <v>71</v>
      </c>
      <c r="C308" t="s">
        <v>157</v>
      </c>
      <c r="H308">
        <v>60203</v>
      </c>
      <c r="I308" t="s">
        <v>106</v>
      </c>
      <c r="J308" t="s">
        <v>157</v>
      </c>
      <c r="K308">
        <v>64742478</v>
      </c>
    </row>
    <row r="309" spans="1:11" x14ac:dyDescent="0.25">
      <c r="A309">
        <v>21303</v>
      </c>
      <c r="B309" t="s">
        <v>71</v>
      </c>
      <c r="C309" t="s">
        <v>81</v>
      </c>
      <c r="D309">
        <v>57556</v>
      </c>
      <c r="H309">
        <v>70117</v>
      </c>
      <c r="I309" t="s">
        <v>110</v>
      </c>
      <c r="J309" t="s">
        <v>157</v>
      </c>
    </row>
    <row r="310" spans="1:11" x14ac:dyDescent="0.25">
      <c r="A310">
        <v>21303</v>
      </c>
      <c r="B310" t="s">
        <v>71</v>
      </c>
      <c r="C310" t="s">
        <v>149</v>
      </c>
      <c r="D310">
        <v>102716</v>
      </c>
      <c r="H310">
        <v>10209</v>
      </c>
      <c r="I310" t="s">
        <v>13</v>
      </c>
      <c r="J310" t="s">
        <v>40</v>
      </c>
      <c r="K310">
        <v>64742525</v>
      </c>
    </row>
    <row r="311" spans="1:11" x14ac:dyDescent="0.25">
      <c r="A311">
        <v>21405</v>
      </c>
      <c r="B311" t="s">
        <v>82</v>
      </c>
      <c r="C311" t="s">
        <v>77</v>
      </c>
      <c r="D311">
        <v>111762</v>
      </c>
      <c r="H311">
        <v>21014</v>
      </c>
      <c r="I311" t="s">
        <v>26</v>
      </c>
      <c r="J311" t="s">
        <v>40</v>
      </c>
    </row>
    <row r="312" spans="1:11" x14ac:dyDescent="0.25">
      <c r="A312">
        <v>21405</v>
      </c>
      <c r="B312" t="s">
        <v>82</v>
      </c>
      <c r="C312" t="s">
        <v>115</v>
      </c>
      <c r="D312">
        <v>100516</v>
      </c>
      <c r="H312">
        <v>21018</v>
      </c>
      <c r="I312" t="s">
        <v>104</v>
      </c>
      <c r="J312" t="s">
        <v>40</v>
      </c>
    </row>
    <row r="313" spans="1:11" x14ac:dyDescent="0.25">
      <c r="A313">
        <v>21405</v>
      </c>
      <c r="B313" t="s">
        <v>82</v>
      </c>
      <c r="C313" t="s">
        <v>114</v>
      </c>
      <c r="D313">
        <v>112345</v>
      </c>
      <c r="H313">
        <v>21014</v>
      </c>
      <c r="I313" t="s">
        <v>26</v>
      </c>
      <c r="J313" t="s">
        <v>200</v>
      </c>
    </row>
    <row r="314" spans="1:11" x14ac:dyDescent="0.25">
      <c r="A314">
        <v>21405</v>
      </c>
      <c r="B314" t="s">
        <v>82</v>
      </c>
      <c r="C314" t="s">
        <v>123</v>
      </c>
      <c r="D314">
        <v>29911282</v>
      </c>
      <c r="H314">
        <v>21301</v>
      </c>
      <c r="I314" t="s">
        <v>105</v>
      </c>
      <c r="J314" t="s">
        <v>203</v>
      </c>
    </row>
    <row r="315" spans="1:11" x14ac:dyDescent="0.25">
      <c r="A315">
        <v>21405</v>
      </c>
      <c r="B315" t="s">
        <v>82</v>
      </c>
      <c r="C315" t="s">
        <v>172</v>
      </c>
      <c r="D315">
        <v>111762</v>
      </c>
      <c r="H315">
        <v>60223</v>
      </c>
      <c r="I315" t="s">
        <v>109</v>
      </c>
      <c r="J315" t="s">
        <v>203</v>
      </c>
    </row>
    <row r="316" spans="1:11" x14ac:dyDescent="0.25">
      <c r="A316">
        <v>21405</v>
      </c>
      <c r="B316" t="s">
        <v>82</v>
      </c>
      <c r="C316" t="s">
        <v>89</v>
      </c>
      <c r="D316">
        <v>75285</v>
      </c>
      <c r="H316">
        <v>10209</v>
      </c>
      <c r="I316" t="s">
        <v>13</v>
      </c>
      <c r="J316" t="s">
        <v>43</v>
      </c>
    </row>
    <row r="317" spans="1:11" x14ac:dyDescent="0.25">
      <c r="A317">
        <v>21405</v>
      </c>
      <c r="B317" t="s">
        <v>82</v>
      </c>
      <c r="C317" t="s">
        <v>107</v>
      </c>
      <c r="D317">
        <v>141435</v>
      </c>
      <c r="H317">
        <v>10209</v>
      </c>
      <c r="I317" t="s">
        <v>13</v>
      </c>
      <c r="J317" t="s">
        <v>43</v>
      </c>
      <c r="K317">
        <v>1330207</v>
      </c>
    </row>
    <row r="318" spans="1:11" x14ac:dyDescent="0.25">
      <c r="A318">
        <v>21405</v>
      </c>
      <c r="B318" t="s">
        <v>82</v>
      </c>
      <c r="C318" t="s">
        <v>130</v>
      </c>
      <c r="D318">
        <v>78966</v>
      </c>
      <c r="H318">
        <v>10210</v>
      </c>
      <c r="I318" t="s">
        <v>68</v>
      </c>
      <c r="J318" t="s">
        <v>43</v>
      </c>
      <c r="K318">
        <v>1330207</v>
      </c>
    </row>
    <row r="319" spans="1:11" x14ac:dyDescent="0.25">
      <c r="A319">
        <v>21405</v>
      </c>
      <c r="B319" t="s">
        <v>82</v>
      </c>
      <c r="C319" t="s">
        <v>81</v>
      </c>
      <c r="D319">
        <v>57556</v>
      </c>
      <c r="H319">
        <v>60214</v>
      </c>
      <c r="I319" t="s">
        <v>41</v>
      </c>
      <c r="J319" t="s">
        <v>43</v>
      </c>
    </row>
    <row r="320" spans="1:11" x14ac:dyDescent="0.25">
      <c r="A320">
        <v>30101</v>
      </c>
      <c r="B320" t="s">
        <v>29</v>
      </c>
      <c r="C320" t="s">
        <v>27</v>
      </c>
      <c r="D320">
        <v>75376</v>
      </c>
      <c r="H320">
        <v>60223</v>
      </c>
      <c r="I320" t="s">
        <v>109</v>
      </c>
      <c r="J320" t="s">
        <v>43</v>
      </c>
    </row>
    <row r="321" spans="1:11" x14ac:dyDescent="0.25">
      <c r="A321">
        <v>30101</v>
      </c>
      <c r="B321" t="s">
        <v>29</v>
      </c>
      <c r="C321" t="s">
        <v>90</v>
      </c>
      <c r="D321">
        <v>106978</v>
      </c>
      <c r="H321">
        <v>70117</v>
      </c>
      <c r="I321" t="s">
        <v>110</v>
      </c>
      <c r="J321" t="s">
        <v>43</v>
      </c>
    </row>
    <row r="322" spans="1:11" x14ac:dyDescent="0.25">
      <c r="A322">
        <v>30101</v>
      </c>
      <c r="B322" t="s">
        <v>29</v>
      </c>
      <c r="C322" t="s">
        <v>28</v>
      </c>
      <c r="D322">
        <v>541026</v>
      </c>
      <c r="H322">
        <v>10209</v>
      </c>
      <c r="I322" t="s">
        <v>13</v>
      </c>
      <c r="J322" t="s">
        <v>48</v>
      </c>
      <c r="K322">
        <v>64742956</v>
      </c>
    </row>
    <row r="323" spans="1:11" x14ac:dyDescent="0.25">
      <c r="A323">
        <v>30101</v>
      </c>
      <c r="B323" t="s">
        <v>29</v>
      </c>
      <c r="C323" t="s">
        <v>85</v>
      </c>
      <c r="D323">
        <v>64175</v>
      </c>
      <c r="H323">
        <v>20513</v>
      </c>
      <c r="I323" t="s">
        <v>24</v>
      </c>
      <c r="J323" t="s">
        <v>48</v>
      </c>
    </row>
    <row r="324" spans="1:11" x14ac:dyDescent="0.25">
      <c r="A324">
        <v>30101</v>
      </c>
      <c r="B324" t="s">
        <v>29</v>
      </c>
      <c r="C324" t="s">
        <v>95</v>
      </c>
      <c r="D324">
        <v>99999999</v>
      </c>
      <c r="H324">
        <v>21018</v>
      </c>
      <c r="I324" t="s">
        <v>104</v>
      </c>
      <c r="J324" t="s">
        <v>48</v>
      </c>
    </row>
    <row r="325" spans="1:11" x14ac:dyDescent="0.25">
      <c r="A325">
        <v>30101</v>
      </c>
      <c r="B325" t="s">
        <v>29</v>
      </c>
      <c r="C325" t="s">
        <v>150</v>
      </c>
      <c r="D325">
        <v>75376</v>
      </c>
      <c r="H325">
        <v>60223</v>
      </c>
      <c r="I325" t="s">
        <v>109</v>
      </c>
      <c r="J325" t="s">
        <v>48</v>
      </c>
    </row>
    <row r="326" spans="1:11" x14ac:dyDescent="0.25">
      <c r="A326">
        <v>30101</v>
      </c>
      <c r="B326" t="s">
        <v>29</v>
      </c>
      <c r="C326" t="s">
        <v>89</v>
      </c>
      <c r="D326">
        <v>75285</v>
      </c>
      <c r="H326">
        <v>21014</v>
      </c>
      <c r="I326" t="s">
        <v>26</v>
      </c>
      <c r="J326" t="s">
        <v>201</v>
      </c>
    </row>
    <row r="327" spans="1:11" x14ac:dyDescent="0.25">
      <c r="A327">
        <v>30101</v>
      </c>
      <c r="B327" t="s">
        <v>29</v>
      </c>
      <c r="C327" t="s">
        <v>205</v>
      </c>
      <c r="D327">
        <v>142916</v>
      </c>
      <c r="H327">
        <v>70117</v>
      </c>
      <c r="I327" t="s">
        <v>110</v>
      </c>
      <c r="J327" t="s">
        <v>201</v>
      </c>
      <c r="K327">
        <v>64742945</v>
      </c>
    </row>
    <row r="328" spans="1:11" x14ac:dyDescent="0.25">
      <c r="A328">
        <v>30101</v>
      </c>
      <c r="B328" t="s">
        <v>29</v>
      </c>
      <c r="C328" t="s">
        <v>81</v>
      </c>
      <c r="D328">
        <v>57556</v>
      </c>
      <c r="H328">
        <v>10209</v>
      </c>
      <c r="I328" t="s">
        <v>13</v>
      </c>
      <c r="J328" t="s">
        <v>49</v>
      </c>
      <c r="K328">
        <v>64742945</v>
      </c>
    </row>
    <row r="329" spans="1:11" x14ac:dyDescent="0.25">
      <c r="A329">
        <v>30102</v>
      </c>
      <c r="B329" t="s">
        <v>151</v>
      </c>
      <c r="C329" t="s">
        <v>28</v>
      </c>
      <c r="D329">
        <v>541026</v>
      </c>
      <c r="H329">
        <v>10209</v>
      </c>
      <c r="I329" t="s">
        <v>13</v>
      </c>
      <c r="J329" t="s">
        <v>50</v>
      </c>
      <c r="K329">
        <v>64742490</v>
      </c>
    </row>
    <row r="330" spans="1:11" x14ac:dyDescent="0.25">
      <c r="A330">
        <v>30102</v>
      </c>
      <c r="B330" t="s">
        <v>151</v>
      </c>
      <c r="C330" t="s">
        <v>175</v>
      </c>
      <c r="D330">
        <v>25265718</v>
      </c>
      <c r="H330">
        <v>20313</v>
      </c>
      <c r="I330" t="s">
        <v>20</v>
      </c>
      <c r="J330" t="s">
        <v>50</v>
      </c>
    </row>
    <row r="331" spans="1:11" x14ac:dyDescent="0.25">
      <c r="A331">
        <v>30102</v>
      </c>
      <c r="B331" t="s">
        <v>151</v>
      </c>
      <c r="C331" t="s">
        <v>85</v>
      </c>
      <c r="D331">
        <v>64175</v>
      </c>
      <c r="H331">
        <v>21012</v>
      </c>
      <c r="I331" t="s">
        <v>101</v>
      </c>
      <c r="J331" t="s">
        <v>50</v>
      </c>
    </row>
    <row r="332" spans="1:11" x14ac:dyDescent="0.25">
      <c r="A332">
        <v>30102</v>
      </c>
      <c r="B332" t="s">
        <v>151</v>
      </c>
      <c r="C332" t="s">
        <v>95</v>
      </c>
      <c r="D332">
        <v>99999999</v>
      </c>
      <c r="H332">
        <v>21014</v>
      </c>
      <c r="I332" t="s">
        <v>26</v>
      </c>
      <c r="J332" t="s">
        <v>50</v>
      </c>
    </row>
    <row r="333" spans="1:11" x14ac:dyDescent="0.25">
      <c r="A333">
        <v>30102</v>
      </c>
      <c r="B333" t="s">
        <v>151</v>
      </c>
      <c r="C333" t="s">
        <v>195</v>
      </c>
      <c r="D333">
        <v>56815</v>
      </c>
      <c r="H333">
        <v>21301</v>
      </c>
      <c r="I333" t="s">
        <v>105</v>
      </c>
      <c r="J333" t="s">
        <v>50</v>
      </c>
    </row>
    <row r="334" spans="1:11" x14ac:dyDescent="0.25">
      <c r="A334">
        <v>30102</v>
      </c>
      <c r="B334" t="s">
        <v>151</v>
      </c>
      <c r="C334" t="s">
        <v>150</v>
      </c>
      <c r="D334">
        <v>75376</v>
      </c>
      <c r="H334">
        <v>60216</v>
      </c>
      <c r="I334" t="s">
        <v>108</v>
      </c>
      <c r="J334" t="s">
        <v>50</v>
      </c>
    </row>
    <row r="335" spans="1:11" x14ac:dyDescent="0.25">
      <c r="A335">
        <v>30102</v>
      </c>
      <c r="B335" t="s">
        <v>151</v>
      </c>
      <c r="C335" t="s">
        <v>191</v>
      </c>
      <c r="D335">
        <v>504632</v>
      </c>
      <c r="H335">
        <v>70117</v>
      </c>
      <c r="I335" t="s">
        <v>110</v>
      </c>
      <c r="J335" t="s">
        <v>50</v>
      </c>
    </row>
    <row r="336" spans="1:11" x14ac:dyDescent="0.25">
      <c r="A336">
        <v>30102</v>
      </c>
      <c r="B336" t="s">
        <v>151</v>
      </c>
      <c r="C336" t="s">
        <v>81</v>
      </c>
      <c r="D336">
        <v>57556</v>
      </c>
      <c r="H336">
        <v>21012</v>
      </c>
      <c r="I336" t="s">
        <v>101</v>
      </c>
      <c r="J336" t="s">
        <v>198</v>
      </c>
    </row>
    <row r="337" spans="1:11" x14ac:dyDescent="0.25">
      <c r="A337">
        <v>30201</v>
      </c>
      <c r="B337" t="s">
        <v>184</v>
      </c>
      <c r="C337" t="s">
        <v>85</v>
      </c>
      <c r="D337">
        <v>64175</v>
      </c>
      <c r="H337">
        <v>20103</v>
      </c>
      <c r="I337" t="s">
        <v>15</v>
      </c>
      <c r="J337" t="s">
        <v>89</v>
      </c>
      <c r="K337">
        <v>75285</v>
      </c>
    </row>
    <row r="338" spans="1:11" x14ac:dyDescent="0.25">
      <c r="A338">
        <v>30201</v>
      </c>
      <c r="B338" t="s">
        <v>184</v>
      </c>
      <c r="C338" t="s">
        <v>127</v>
      </c>
      <c r="D338">
        <v>56815</v>
      </c>
      <c r="H338">
        <v>20305</v>
      </c>
      <c r="I338" t="s">
        <v>103</v>
      </c>
      <c r="J338" t="s">
        <v>89</v>
      </c>
      <c r="K338">
        <v>75285</v>
      </c>
    </row>
    <row r="339" spans="1:11" x14ac:dyDescent="0.25">
      <c r="A339">
        <v>30201</v>
      </c>
      <c r="B339" t="s">
        <v>184</v>
      </c>
      <c r="C339" t="s">
        <v>100</v>
      </c>
      <c r="D339">
        <v>67630</v>
      </c>
      <c r="H339">
        <v>20321</v>
      </c>
      <c r="I339" t="s">
        <v>96</v>
      </c>
      <c r="J339" t="s">
        <v>89</v>
      </c>
      <c r="K339">
        <v>75285</v>
      </c>
    </row>
    <row r="340" spans="1:11" x14ac:dyDescent="0.25">
      <c r="A340">
        <v>30207</v>
      </c>
      <c r="B340" t="s">
        <v>120</v>
      </c>
      <c r="C340" t="s">
        <v>115</v>
      </c>
      <c r="D340">
        <v>100516</v>
      </c>
      <c r="H340">
        <v>21301</v>
      </c>
      <c r="I340" t="s">
        <v>105</v>
      </c>
      <c r="J340" t="s">
        <v>89</v>
      </c>
      <c r="K340">
        <v>75285</v>
      </c>
    </row>
    <row r="341" spans="1:11" x14ac:dyDescent="0.25">
      <c r="A341">
        <v>30207</v>
      </c>
      <c r="B341" t="s">
        <v>120</v>
      </c>
      <c r="C341" t="s">
        <v>140</v>
      </c>
      <c r="H341">
        <v>21405</v>
      </c>
      <c r="I341" t="s">
        <v>82</v>
      </c>
      <c r="J341" t="s">
        <v>89</v>
      </c>
      <c r="K341">
        <v>75285</v>
      </c>
    </row>
    <row r="342" spans="1:11" x14ac:dyDescent="0.25">
      <c r="A342">
        <v>30207</v>
      </c>
      <c r="B342" t="s">
        <v>120</v>
      </c>
      <c r="C342" t="s">
        <v>85</v>
      </c>
      <c r="D342">
        <v>64175</v>
      </c>
      <c r="H342">
        <v>30101</v>
      </c>
      <c r="I342" t="s">
        <v>29</v>
      </c>
      <c r="J342" t="s">
        <v>89</v>
      </c>
      <c r="K342">
        <v>75285</v>
      </c>
    </row>
    <row r="343" spans="1:11" x14ac:dyDescent="0.25">
      <c r="A343">
        <v>30207</v>
      </c>
      <c r="B343" t="s">
        <v>120</v>
      </c>
      <c r="C343" t="s">
        <v>95</v>
      </c>
      <c r="D343">
        <v>99999999</v>
      </c>
      <c r="H343">
        <v>30404</v>
      </c>
      <c r="I343" t="s">
        <v>63</v>
      </c>
      <c r="J343" t="s">
        <v>89</v>
      </c>
      <c r="K343">
        <v>75285</v>
      </c>
    </row>
    <row r="344" spans="1:11" x14ac:dyDescent="0.25">
      <c r="A344">
        <v>30207</v>
      </c>
      <c r="B344" t="s">
        <v>120</v>
      </c>
      <c r="C344" t="s">
        <v>127</v>
      </c>
      <c r="D344">
        <v>56815</v>
      </c>
      <c r="H344">
        <v>30411</v>
      </c>
      <c r="I344" t="s">
        <v>165</v>
      </c>
      <c r="J344" t="s">
        <v>89</v>
      </c>
      <c r="K344">
        <v>75285</v>
      </c>
    </row>
    <row r="345" spans="1:11" x14ac:dyDescent="0.25">
      <c r="A345">
        <v>30207</v>
      </c>
      <c r="B345" t="s">
        <v>120</v>
      </c>
      <c r="C345" t="s">
        <v>33</v>
      </c>
      <c r="D345">
        <v>99999996</v>
      </c>
      <c r="H345">
        <v>60223</v>
      </c>
      <c r="I345" t="s">
        <v>109</v>
      </c>
      <c r="J345" t="s">
        <v>206</v>
      </c>
      <c r="K345">
        <v>108838</v>
      </c>
    </row>
    <row r="346" spans="1:11" x14ac:dyDescent="0.25">
      <c r="A346">
        <v>30207</v>
      </c>
      <c r="B346" t="s">
        <v>120</v>
      </c>
      <c r="C346" t="s">
        <v>207</v>
      </c>
      <c r="D346">
        <v>8022159</v>
      </c>
      <c r="H346">
        <v>30404</v>
      </c>
      <c r="I346" t="s">
        <v>63</v>
      </c>
      <c r="J346" t="s">
        <v>208</v>
      </c>
      <c r="K346">
        <v>31807553</v>
      </c>
    </row>
    <row r="347" spans="1:11" x14ac:dyDescent="0.25">
      <c r="A347">
        <v>30207</v>
      </c>
      <c r="B347" t="s">
        <v>120</v>
      </c>
      <c r="C347" t="s">
        <v>177</v>
      </c>
      <c r="D347">
        <v>5989275</v>
      </c>
      <c r="H347">
        <v>30411</v>
      </c>
      <c r="I347" t="s">
        <v>165</v>
      </c>
      <c r="J347" t="s">
        <v>208</v>
      </c>
      <c r="K347">
        <v>31807553</v>
      </c>
    </row>
    <row r="348" spans="1:11" x14ac:dyDescent="0.25">
      <c r="A348">
        <v>30207</v>
      </c>
      <c r="B348" t="s">
        <v>120</v>
      </c>
      <c r="C348" t="s">
        <v>135</v>
      </c>
      <c r="D348">
        <v>122996</v>
      </c>
      <c r="H348">
        <v>30602</v>
      </c>
      <c r="I348" t="s">
        <v>31</v>
      </c>
      <c r="J348" t="s">
        <v>208</v>
      </c>
      <c r="K348">
        <v>31807553</v>
      </c>
    </row>
    <row r="349" spans="1:11" x14ac:dyDescent="0.25">
      <c r="A349">
        <v>30207</v>
      </c>
      <c r="B349" t="s">
        <v>120</v>
      </c>
      <c r="C349" t="s">
        <v>81</v>
      </c>
      <c r="D349">
        <v>57556</v>
      </c>
      <c r="H349">
        <v>30404</v>
      </c>
      <c r="I349" t="s">
        <v>63</v>
      </c>
      <c r="J349" t="s">
        <v>209</v>
      </c>
      <c r="K349">
        <v>4390049</v>
      </c>
    </row>
    <row r="350" spans="1:11" x14ac:dyDescent="0.25">
      <c r="A350">
        <v>30207</v>
      </c>
      <c r="B350" t="s">
        <v>120</v>
      </c>
      <c r="C350" t="s">
        <v>210</v>
      </c>
      <c r="D350">
        <v>8008579</v>
      </c>
      <c r="H350">
        <v>30411</v>
      </c>
      <c r="I350" t="s">
        <v>165</v>
      </c>
      <c r="J350" t="s">
        <v>209</v>
      </c>
      <c r="K350">
        <v>4390049</v>
      </c>
    </row>
    <row r="351" spans="1:11" x14ac:dyDescent="0.25">
      <c r="A351">
        <v>30404</v>
      </c>
      <c r="B351" t="s">
        <v>63</v>
      </c>
      <c r="C351" t="s">
        <v>64</v>
      </c>
      <c r="D351">
        <v>4390049</v>
      </c>
      <c r="H351">
        <v>30602</v>
      </c>
      <c r="I351" t="s">
        <v>31</v>
      </c>
      <c r="J351" t="s">
        <v>209</v>
      </c>
      <c r="K351">
        <v>4390049</v>
      </c>
    </row>
    <row r="352" spans="1:11" x14ac:dyDescent="0.25">
      <c r="A352">
        <v>30404</v>
      </c>
      <c r="B352" t="s">
        <v>63</v>
      </c>
      <c r="C352" t="s">
        <v>72</v>
      </c>
      <c r="D352">
        <v>124685</v>
      </c>
      <c r="H352">
        <v>20104</v>
      </c>
      <c r="I352" t="s">
        <v>92</v>
      </c>
      <c r="J352" t="s">
        <v>100</v>
      </c>
      <c r="K352">
        <v>67630</v>
      </c>
    </row>
    <row r="353" spans="1:11" x14ac:dyDescent="0.25">
      <c r="A353">
        <v>30404</v>
      </c>
      <c r="B353" t="s">
        <v>63</v>
      </c>
      <c r="C353" t="s">
        <v>115</v>
      </c>
      <c r="D353">
        <v>100516</v>
      </c>
      <c r="H353">
        <v>20311</v>
      </c>
      <c r="I353" t="s">
        <v>46</v>
      </c>
      <c r="J353" t="s">
        <v>100</v>
      </c>
      <c r="K353">
        <v>67630</v>
      </c>
    </row>
    <row r="354" spans="1:11" x14ac:dyDescent="0.25">
      <c r="A354">
        <v>30404</v>
      </c>
      <c r="B354" t="s">
        <v>63</v>
      </c>
      <c r="C354" t="s">
        <v>128</v>
      </c>
      <c r="D354">
        <v>107880</v>
      </c>
      <c r="H354">
        <v>20312</v>
      </c>
      <c r="I354" t="s">
        <v>18</v>
      </c>
      <c r="J354" t="s">
        <v>100</v>
      </c>
      <c r="K354">
        <v>67630</v>
      </c>
    </row>
    <row r="355" spans="1:11" x14ac:dyDescent="0.25">
      <c r="A355">
        <v>30404</v>
      </c>
      <c r="B355" t="s">
        <v>63</v>
      </c>
      <c r="C355" t="s">
        <v>28</v>
      </c>
      <c r="D355">
        <v>541026</v>
      </c>
      <c r="H355">
        <v>20313</v>
      </c>
      <c r="I355" t="s">
        <v>20</v>
      </c>
      <c r="J355" t="s">
        <v>100</v>
      </c>
      <c r="K355">
        <v>67630</v>
      </c>
    </row>
    <row r="356" spans="1:11" x14ac:dyDescent="0.25">
      <c r="A356">
        <v>30404</v>
      </c>
      <c r="B356" t="s">
        <v>63</v>
      </c>
      <c r="C356" t="s">
        <v>116</v>
      </c>
      <c r="D356">
        <v>111900</v>
      </c>
      <c r="H356">
        <v>20504</v>
      </c>
      <c r="I356" t="s">
        <v>22</v>
      </c>
      <c r="J356" t="s">
        <v>100</v>
      </c>
      <c r="K356">
        <v>67630</v>
      </c>
    </row>
    <row r="357" spans="1:11" x14ac:dyDescent="0.25">
      <c r="A357">
        <v>30404</v>
      </c>
      <c r="B357" t="s">
        <v>63</v>
      </c>
      <c r="C357" t="s">
        <v>161</v>
      </c>
      <c r="D357">
        <v>96264</v>
      </c>
      <c r="H357">
        <v>20513</v>
      </c>
      <c r="I357" t="s">
        <v>24</v>
      </c>
      <c r="J357" t="s">
        <v>100</v>
      </c>
      <c r="K357">
        <v>67630</v>
      </c>
    </row>
    <row r="358" spans="1:11" x14ac:dyDescent="0.25">
      <c r="A358">
        <v>30404</v>
      </c>
      <c r="B358" t="s">
        <v>63</v>
      </c>
      <c r="C358" t="s">
        <v>167</v>
      </c>
      <c r="D358">
        <v>9006659</v>
      </c>
      <c r="H358">
        <v>21012</v>
      </c>
      <c r="I358" t="s">
        <v>101</v>
      </c>
      <c r="J358" t="s">
        <v>100</v>
      </c>
      <c r="K358">
        <v>67630</v>
      </c>
    </row>
    <row r="359" spans="1:11" x14ac:dyDescent="0.25">
      <c r="A359">
        <v>30404</v>
      </c>
      <c r="B359" t="s">
        <v>63</v>
      </c>
      <c r="C359" t="s">
        <v>175</v>
      </c>
      <c r="D359">
        <v>110985</v>
      </c>
      <c r="H359">
        <v>21018</v>
      </c>
      <c r="I359" t="s">
        <v>104</v>
      </c>
      <c r="J359" t="s">
        <v>100</v>
      </c>
      <c r="K359">
        <v>67630</v>
      </c>
    </row>
    <row r="360" spans="1:11" x14ac:dyDescent="0.25">
      <c r="A360">
        <v>30404</v>
      </c>
      <c r="B360" t="s">
        <v>63</v>
      </c>
      <c r="C360" t="s">
        <v>85</v>
      </c>
      <c r="D360">
        <v>64175</v>
      </c>
      <c r="H360">
        <v>30201</v>
      </c>
      <c r="I360" t="s">
        <v>184</v>
      </c>
      <c r="J360" t="s">
        <v>100</v>
      </c>
      <c r="K360">
        <v>67630</v>
      </c>
    </row>
    <row r="361" spans="1:11" x14ac:dyDescent="0.25">
      <c r="A361">
        <v>30404</v>
      </c>
      <c r="B361" t="s">
        <v>63</v>
      </c>
      <c r="C361" t="s">
        <v>95</v>
      </c>
      <c r="D361">
        <v>99999999</v>
      </c>
      <c r="H361">
        <v>30602</v>
      </c>
      <c r="I361" t="s">
        <v>31</v>
      </c>
      <c r="J361" t="s">
        <v>100</v>
      </c>
      <c r="K361">
        <v>67630</v>
      </c>
    </row>
    <row r="362" spans="1:11" x14ac:dyDescent="0.25">
      <c r="A362">
        <v>30404</v>
      </c>
      <c r="B362" t="s">
        <v>63</v>
      </c>
      <c r="C362" t="s">
        <v>127</v>
      </c>
      <c r="D362">
        <v>56815</v>
      </c>
      <c r="H362">
        <v>30603</v>
      </c>
      <c r="I362" t="s">
        <v>44</v>
      </c>
      <c r="J362" t="s">
        <v>100</v>
      </c>
      <c r="K362">
        <v>67630</v>
      </c>
    </row>
    <row r="363" spans="1:11" x14ac:dyDescent="0.25">
      <c r="A363">
        <v>30404</v>
      </c>
      <c r="B363" t="s">
        <v>63</v>
      </c>
      <c r="C363" t="s">
        <v>181</v>
      </c>
      <c r="D363">
        <v>79141</v>
      </c>
      <c r="H363">
        <v>30101</v>
      </c>
      <c r="I363" t="s">
        <v>29</v>
      </c>
      <c r="J363" t="s">
        <v>205</v>
      </c>
      <c r="K363">
        <v>142916</v>
      </c>
    </row>
    <row r="364" spans="1:11" x14ac:dyDescent="0.25">
      <c r="A364">
        <v>30404</v>
      </c>
      <c r="B364" t="s">
        <v>63</v>
      </c>
      <c r="C364" t="s">
        <v>196</v>
      </c>
      <c r="D364">
        <v>107460</v>
      </c>
      <c r="H364">
        <v>30404</v>
      </c>
      <c r="I364" t="s">
        <v>63</v>
      </c>
      <c r="J364" t="s">
        <v>205</v>
      </c>
      <c r="K364">
        <v>142916</v>
      </c>
    </row>
    <row r="365" spans="1:11" x14ac:dyDescent="0.25">
      <c r="A365">
        <v>30404</v>
      </c>
      <c r="B365" t="s">
        <v>63</v>
      </c>
      <c r="C365" t="s">
        <v>188</v>
      </c>
      <c r="D365">
        <v>107415</v>
      </c>
      <c r="H365">
        <v>30602</v>
      </c>
      <c r="I365" t="s">
        <v>31</v>
      </c>
      <c r="J365" t="s">
        <v>205</v>
      </c>
      <c r="K365">
        <v>142916</v>
      </c>
    </row>
    <row r="366" spans="1:11" x14ac:dyDescent="0.25">
      <c r="A366">
        <v>30404</v>
      </c>
      <c r="B366" t="s">
        <v>63</v>
      </c>
      <c r="C366" t="s">
        <v>89</v>
      </c>
      <c r="D366">
        <v>75285</v>
      </c>
      <c r="H366">
        <v>30207</v>
      </c>
      <c r="I366" t="s">
        <v>120</v>
      </c>
      <c r="J366" t="s">
        <v>207</v>
      </c>
      <c r="K366">
        <v>8022159</v>
      </c>
    </row>
    <row r="367" spans="1:11" x14ac:dyDescent="0.25">
      <c r="A367">
        <v>30404</v>
      </c>
      <c r="B367" t="s">
        <v>63</v>
      </c>
      <c r="C367" t="s">
        <v>208</v>
      </c>
      <c r="D367">
        <v>31807553</v>
      </c>
      <c r="H367">
        <v>20313</v>
      </c>
      <c r="I367" t="s">
        <v>20</v>
      </c>
      <c r="J367" t="s">
        <v>177</v>
      </c>
      <c r="K367">
        <v>5989275</v>
      </c>
    </row>
    <row r="368" spans="1:11" x14ac:dyDescent="0.25">
      <c r="A368">
        <v>30404</v>
      </c>
      <c r="B368" t="s">
        <v>63</v>
      </c>
      <c r="C368" t="s">
        <v>209</v>
      </c>
      <c r="D368">
        <v>4390049</v>
      </c>
      <c r="H368">
        <v>20513</v>
      </c>
      <c r="I368" t="s">
        <v>24</v>
      </c>
      <c r="J368" t="s">
        <v>177</v>
      </c>
      <c r="K368">
        <v>5989275</v>
      </c>
    </row>
    <row r="369" spans="1:11" x14ac:dyDescent="0.25">
      <c r="A369">
        <v>30404</v>
      </c>
      <c r="B369" t="s">
        <v>63</v>
      </c>
      <c r="C369" t="s">
        <v>205</v>
      </c>
      <c r="D369">
        <v>142916</v>
      </c>
      <c r="H369">
        <v>30207</v>
      </c>
      <c r="I369" t="s">
        <v>120</v>
      </c>
      <c r="J369" t="s">
        <v>177</v>
      </c>
      <c r="K369">
        <v>5989275</v>
      </c>
    </row>
    <row r="370" spans="1:11" x14ac:dyDescent="0.25">
      <c r="A370">
        <v>30404</v>
      </c>
      <c r="B370" t="s">
        <v>63</v>
      </c>
      <c r="C370" t="s">
        <v>211</v>
      </c>
      <c r="D370">
        <v>5343920</v>
      </c>
      <c r="H370">
        <v>30602</v>
      </c>
      <c r="I370" t="s">
        <v>31</v>
      </c>
      <c r="J370" t="s">
        <v>212</v>
      </c>
      <c r="K370">
        <v>6915157</v>
      </c>
    </row>
    <row r="371" spans="1:11" x14ac:dyDescent="0.25">
      <c r="A371">
        <v>30404</v>
      </c>
      <c r="B371" t="s">
        <v>63</v>
      </c>
      <c r="C371" t="s">
        <v>135</v>
      </c>
      <c r="D371">
        <v>122996</v>
      </c>
      <c r="H371">
        <v>30602</v>
      </c>
      <c r="I371" t="s">
        <v>31</v>
      </c>
      <c r="J371" t="s">
        <v>213</v>
      </c>
      <c r="K371">
        <v>68917180</v>
      </c>
    </row>
    <row r="372" spans="1:11" x14ac:dyDescent="0.25">
      <c r="A372">
        <v>30404</v>
      </c>
      <c r="B372" t="s">
        <v>63</v>
      </c>
      <c r="C372" t="s">
        <v>191</v>
      </c>
      <c r="D372">
        <v>504632</v>
      </c>
      <c r="H372">
        <v>30602</v>
      </c>
      <c r="I372" t="s">
        <v>31</v>
      </c>
      <c r="J372" t="s">
        <v>214</v>
      </c>
      <c r="K372">
        <v>8006904</v>
      </c>
    </row>
    <row r="373" spans="1:11" x14ac:dyDescent="0.25">
      <c r="A373">
        <v>30404</v>
      </c>
      <c r="B373" t="s">
        <v>63</v>
      </c>
      <c r="C373" t="s">
        <v>81</v>
      </c>
      <c r="D373">
        <v>57556</v>
      </c>
      <c r="H373">
        <v>30602</v>
      </c>
      <c r="I373" t="s">
        <v>31</v>
      </c>
      <c r="J373" t="s">
        <v>215</v>
      </c>
      <c r="K373">
        <v>89781</v>
      </c>
    </row>
    <row r="374" spans="1:11" x14ac:dyDescent="0.25">
      <c r="A374">
        <v>30404</v>
      </c>
      <c r="B374" t="s">
        <v>63</v>
      </c>
      <c r="C374" t="s">
        <v>149</v>
      </c>
      <c r="D374">
        <v>102716</v>
      </c>
      <c r="H374">
        <v>10209</v>
      </c>
      <c r="I374" t="s">
        <v>13</v>
      </c>
      <c r="J374" t="s">
        <v>53</v>
      </c>
      <c r="K374">
        <v>67561</v>
      </c>
    </row>
    <row r="375" spans="1:11" x14ac:dyDescent="0.25">
      <c r="A375">
        <v>30411</v>
      </c>
      <c r="B375" t="s">
        <v>165</v>
      </c>
      <c r="C375" t="s">
        <v>166</v>
      </c>
      <c r="D375">
        <v>6938949</v>
      </c>
      <c r="H375">
        <v>60214</v>
      </c>
      <c r="I375" t="s">
        <v>41</v>
      </c>
      <c r="J375" t="s">
        <v>53</v>
      </c>
      <c r="K375">
        <v>67561</v>
      </c>
    </row>
    <row r="376" spans="1:11" x14ac:dyDescent="0.25">
      <c r="A376">
        <v>30411</v>
      </c>
      <c r="B376" t="s">
        <v>165</v>
      </c>
      <c r="C376" t="s">
        <v>85</v>
      </c>
      <c r="D376">
        <v>64175</v>
      </c>
      <c r="H376">
        <v>60223</v>
      </c>
      <c r="I376" t="s">
        <v>109</v>
      </c>
      <c r="J376" t="s">
        <v>53</v>
      </c>
      <c r="K376">
        <v>67561</v>
      </c>
    </row>
    <row r="377" spans="1:11" x14ac:dyDescent="0.25">
      <c r="A377">
        <v>30411</v>
      </c>
      <c r="B377" t="s">
        <v>165</v>
      </c>
      <c r="C377" t="s">
        <v>94</v>
      </c>
      <c r="D377">
        <v>64175</v>
      </c>
      <c r="H377">
        <v>70117</v>
      </c>
      <c r="I377" t="s">
        <v>110</v>
      </c>
      <c r="J377" t="s">
        <v>53</v>
      </c>
      <c r="K377">
        <v>67561</v>
      </c>
    </row>
    <row r="378" spans="1:11" x14ac:dyDescent="0.25">
      <c r="A378">
        <v>30411</v>
      </c>
      <c r="B378" t="s">
        <v>165</v>
      </c>
      <c r="C378" t="s">
        <v>89</v>
      </c>
      <c r="D378">
        <v>75285</v>
      </c>
      <c r="H378">
        <v>20312</v>
      </c>
      <c r="I378" t="s">
        <v>18</v>
      </c>
      <c r="J378" t="s">
        <v>158</v>
      </c>
      <c r="K378">
        <v>79209</v>
      </c>
    </row>
    <row r="379" spans="1:11" x14ac:dyDescent="0.25">
      <c r="A379">
        <v>30411</v>
      </c>
      <c r="B379" t="s">
        <v>165</v>
      </c>
      <c r="C379" t="s">
        <v>208</v>
      </c>
      <c r="D379">
        <v>31807553</v>
      </c>
      <c r="H379">
        <v>60213</v>
      </c>
      <c r="I379" t="s">
        <v>51</v>
      </c>
      <c r="J379" t="s">
        <v>158</v>
      </c>
      <c r="K379">
        <v>79209</v>
      </c>
    </row>
    <row r="380" spans="1:11" x14ac:dyDescent="0.25">
      <c r="A380">
        <v>30411</v>
      </c>
      <c r="B380" t="s">
        <v>165</v>
      </c>
      <c r="C380" t="s">
        <v>209</v>
      </c>
      <c r="D380">
        <v>4390049</v>
      </c>
      <c r="H380">
        <v>60214</v>
      </c>
      <c r="I380" t="s">
        <v>41</v>
      </c>
      <c r="J380" t="s">
        <v>158</v>
      </c>
      <c r="K380">
        <v>79209</v>
      </c>
    </row>
    <row r="381" spans="1:11" x14ac:dyDescent="0.25">
      <c r="A381">
        <v>30602</v>
      </c>
      <c r="B381" t="s">
        <v>31</v>
      </c>
      <c r="C381" t="s">
        <v>32</v>
      </c>
      <c r="D381">
        <v>598447</v>
      </c>
      <c r="H381">
        <v>60216</v>
      </c>
      <c r="I381" t="s">
        <v>108</v>
      </c>
      <c r="J381" t="s">
        <v>158</v>
      </c>
      <c r="K381">
        <v>79209</v>
      </c>
    </row>
    <row r="382" spans="1:11" x14ac:dyDescent="0.25">
      <c r="A382">
        <v>30602</v>
      </c>
      <c r="B382" t="s">
        <v>31</v>
      </c>
      <c r="C382" t="s">
        <v>35</v>
      </c>
      <c r="D382">
        <v>6920225</v>
      </c>
      <c r="H382">
        <v>60223</v>
      </c>
      <c r="I382" t="s">
        <v>109</v>
      </c>
      <c r="J382" t="s">
        <v>158</v>
      </c>
      <c r="K382">
        <v>79209</v>
      </c>
    </row>
    <row r="383" spans="1:11" x14ac:dyDescent="0.25">
      <c r="A383">
        <v>30602</v>
      </c>
      <c r="B383" t="s">
        <v>31</v>
      </c>
      <c r="C383" t="s">
        <v>38</v>
      </c>
      <c r="D383">
        <v>107880</v>
      </c>
      <c r="H383">
        <v>70117</v>
      </c>
      <c r="I383" t="s">
        <v>110</v>
      </c>
      <c r="J383" t="s">
        <v>158</v>
      </c>
      <c r="K383">
        <v>79209</v>
      </c>
    </row>
    <row r="384" spans="1:11" x14ac:dyDescent="0.25">
      <c r="A384">
        <v>30602</v>
      </c>
      <c r="B384" t="s">
        <v>31</v>
      </c>
      <c r="C384" t="s">
        <v>39</v>
      </c>
      <c r="D384">
        <v>504632</v>
      </c>
      <c r="H384">
        <v>60213</v>
      </c>
      <c r="I384" t="s">
        <v>51</v>
      </c>
      <c r="J384" t="s">
        <v>216</v>
      </c>
      <c r="K384">
        <v>78933</v>
      </c>
    </row>
    <row r="385" spans="1:11" x14ac:dyDescent="0.25">
      <c r="A385">
        <v>30602</v>
      </c>
      <c r="B385" t="s">
        <v>31</v>
      </c>
      <c r="C385" t="s">
        <v>66</v>
      </c>
      <c r="D385">
        <v>13475826</v>
      </c>
      <c r="H385">
        <v>10209</v>
      </c>
      <c r="I385" t="s">
        <v>13</v>
      </c>
      <c r="J385" t="s">
        <v>55</v>
      </c>
      <c r="K385">
        <v>96297</v>
      </c>
    </row>
    <row r="386" spans="1:11" x14ac:dyDescent="0.25">
      <c r="A386">
        <v>30602</v>
      </c>
      <c r="B386" t="s">
        <v>31</v>
      </c>
      <c r="C386" t="s">
        <v>115</v>
      </c>
      <c r="D386">
        <v>100516</v>
      </c>
      <c r="H386">
        <v>60223</v>
      </c>
      <c r="I386" t="s">
        <v>109</v>
      </c>
      <c r="J386" t="s">
        <v>217</v>
      </c>
      <c r="K386">
        <v>110123</v>
      </c>
    </row>
    <row r="387" spans="1:11" x14ac:dyDescent="0.25">
      <c r="A387">
        <v>30602</v>
      </c>
      <c r="B387" t="s">
        <v>31</v>
      </c>
      <c r="C387" t="s">
        <v>90</v>
      </c>
      <c r="D387">
        <v>106978</v>
      </c>
      <c r="H387">
        <v>60223</v>
      </c>
      <c r="I387" t="s">
        <v>109</v>
      </c>
      <c r="J387" t="s">
        <v>218</v>
      </c>
      <c r="K387">
        <v>108101</v>
      </c>
    </row>
    <row r="388" spans="1:11" x14ac:dyDescent="0.25">
      <c r="A388">
        <v>30602</v>
      </c>
      <c r="B388" t="s">
        <v>31</v>
      </c>
      <c r="C388" t="s">
        <v>128</v>
      </c>
      <c r="D388">
        <v>107880</v>
      </c>
      <c r="H388">
        <v>60223</v>
      </c>
      <c r="I388" t="s">
        <v>109</v>
      </c>
      <c r="J388" t="s">
        <v>219</v>
      </c>
      <c r="K388">
        <v>110430</v>
      </c>
    </row>
    <row r="389" spans="1:11" x14ac:dyDescent="0.25">
      <c r="A389">
        <v>30602</v>
      </c>
      <c r="B389" t="s">
        <v>31</v>
      </c>
      <c r="C389" t="s">
        <v>28</v>
      </c>
      <c r="D389">
        <v>541026</v>
      </c>
      <c r="H389">
        <v>20313</v>
      </c>
      <c r="I389" t="s">
        <v>20</v>
      </c>
      <c r="J389" t="s">
        <v>178</v>
      </c>
      <c r="K389">
        <v>67784809</v>
      </c>
    </row>
    <row r="390" spans="1:11" x14ac:dyDescent="0.25">
      <c r="A390">
        <v>30602</v>
      </c>
      <c r="B390" t="s">
        <v>31</v>
      </c>
      <c r="C390" t="s">
        <v>167</v>
      </c>
      <c r="D390">
        <v>9006659</v>
      </c>
      <c r="H390">
        <v>20513</v>
      </c>
      <c r="I390" t="s">
        <v>24</v>
      </c>
      <c r="J390" t="s">
        <v>178</v>
      </c>
      <c r="K390">
        <v>67784809</v>
      </c>
    </row>
    <row r="391" spans="1:11" x14ac:dyDescent="0.25">
      <c r="A391">
        <v>30602</v>
      </c>
      <c r="B391" t="s">
        <v>31</v>
      </c>
      <c r="C391" t="s">
        <v>170</v>
      </c>
      <c r="D391">
        <v>115106</v>
      </c>
      <c r="H391">
        <v>60214</v>
      </c>
      <c r="I391" t="s">
        <v>41</v>
      </c>
      <c r="J391" t="s">
        <v>220</v>
      </c>
      <c r="K391">
        <v>109875</v>
      </c>
    </row>
    <row r="392" spans="1:11" x14ac:dyDescent="0.25">
      <c r="A392">
        <v>30602</v>
      </c>
      <c r="B392" t="s">
        <v>31</v>
      </c>
      <c r="C392" t="s">
        <v>175</v>
      </c>
      <c r="D392">
        <v>25265718</v>
      </c>
      <c r="H392">
        <v>10209</v>
      </c>
      <c r="I392" t="s">
        <v>13</v>
      </c>
      <c r="J392" t="s">
        <v>57</v>
      </c>
      <c r="K392">
        <v>1185553</v>
      </c>
    </row>
    <row r="393" spans="1:11" x14ac:dyDescent="0.25">
      <c r="A393">
        <v>30602</v>
      </c>
      <c r="B393" t="s">
        <v>31</v>
      </c>
      <c r="C393" t="s">
        <v>175</v>
      </c>
      <c r="D393">
        <v>110985</v>
      </c>
      <c r="H393">
        <v>20305</v>
      </c>
      <c r="I393" t="s">
        <v>103</v>
      </c>
      <c r="J393" t="s">
        <v>107</v>
      </c>
      <c r="K393">
        <v>141435</v>
      </c>
    </row>
    <row r="394" spans="1:11" x14ac:dyDescent="0.25">
      <c r="A394">
        <v>30602</v>
      </c>
      <c r="B394" t="s">
        <v>31</v>
      </c>
      <c r="C394" t="s">
        <v>85</v>
      </c>
      <c r="D394">
        <v>64175</v>
      </c>
      <c r="H394">
        <v>20311</v>
      </c>
      <c r="I394" t="s">
        <v>46</v>
      </c>
      <c r="J394" t="s">
        <v>107</v>
      </c>
      <c r="K394">
        <v>141435</v>
      </c>
    </row>
    <row r="395" spans="1:11" x14ac:dyDescent="0.25">
      <c r="A395">
        <v>30602</v>
      </c>
      <c r="B395" t="s">
        <v>31</v>
      </c>
      <c r="C395" t="s">
        <v>173</v>
      </c>
      <c r="D395">
        <v>122996</v>
      </c>
      <c r="H395">
        <v>20313</v>
      </c>
      <c r="I395" t="s">
        <v>20</v>
      </c>
      <c r="J395" t="s">
        <v>107</v>
      </c>
      <c r="K395">
        <v>141435</v>
      </c>
    </row>
    <row r="396" spans="1:11" x14ac:dyDescent="0.25">
      <c r="A396">
        <v>30602</v>
      </c>
      <c r="B396" t="s">
        <v>31</v>
      </c>
      <c r="C396" t="s">
        <v>189</v>
      </c>
      <c r="D396">
        <v>8000484</v>
      </c>
      <c r="H396">
        <v>20326</v>
      </c>
      <c r="I396" t="s">
        <v>61</v>
      </c>
      <c r="J396" t="s">
        <v>107</v>
      </c>
      <c r="K396">
        <v>141435</v>
      </c>
    </row>
    <row r="397" spans="1:11" x14ac:dyDescent="0.25">
      <c r="A397">
        <v>30602</v>
      </c>
      <c r="B397" t="s">
        <v>31</v>
      </c>
      <c r="C397" t="s">
        <v>95</v>
      </c>
      <c r="D397">
        <v>99999999</v>
      </c>
      <c r="H397">
        <v>20903</v>
      </c>
      <c r="I397" t="s">
        <v>176</v>
      </c>
      <c r="J397" t="s">
        <v>107</v>
      </c>
      <c r="K397">
        <v>141435</v>
      </c>
    </row>
    <row r="398" spans="1:11" x14ac:dyDescent="0.25">
      <c r="A398">
        <v>30602</v>
      </c>
      <c r="B398" t="s">
        <v>31</v>
      </c>
      <c r="C398" t="s">
        <v>127</v>
      </c>
      <c r="D398">
        <v>56815</v>
      </c>
      <c r="H398">
        <v>21405</v>
      </c>
      <c r="I398" t="s">
        <v>82</v>
      </c>
      <c r="J398" t="s">
        <v>107</v>
      </c>
      <c r="K398">
        <v>141435</v>
      </c>
    </row>
    <row r="399" spans="1:11" x14ac:dyDescent="0.25">
      <c r="A399">
        <v>30602</v>
      </c>
      <c r="B399" t="s">
        <v>31</v>
      </c>
      <c r="C399" t="s">
        <v>196</v>
      </c>
      <c r="D399">
        <v>107460</v>
      </c>
      <c r="H399">
        <v>30603</v>
      </c>
      <c r="I399" t="s">
        <v>44</v>
      </c>
      <c r="J399" t="s">
        <v>107</v>
      </c>
      <c r="K399">
        <v>141435</v>
      </c>
    </row>
    <row r="400" spans="1:11" x14ac:dyDescent="0.25">
      <c r="A400">
        <v>30602</v>
      </c>
      <c r="B400" t="s">
        <v>31</v>
      </c>
      <c r="C400" t="s">
        <v>150</v>
      </c>
      <c r="D400">
        <v>75376</v>
      </c>
      <c r="H400">
        <v>20311</v>
      </c>
      <c r="I400" t="s">
        <v>46</v>
      </c>
      <c r="J400" t="s">
        <v>130</v>
      </c>
      <c r="K400">
        <v>78966</v>
      </c>
    </row>
    <row r="401" spans="1:11" x14ac:dyDescent="0.25">
      <c r="A401">
        <v>30602</v>
      </c>
      <c r="B401" t="s">
        <v>31</v>
      </c>
      <c r="C401" t="s">
        <v>208</v>
      </c>
      <c r="D401">
        <v>31807553</v>
      </c>
      <c r="H401">
        <v>20313</v>
      </c>
      <c r="I401" t="s">
        <v>20</v>
      </c>
      <c r="J401" t="s">
        <v>130</v>
      </c>
      <c r="K401">
        <v>78966</v>
      </c>
    </row>
    <row r="402" spans="1:11" x14ac:dyDescent="0.25">
      <c r="A402">
        <v>30602</v>
      </c>
      <c r="B402" t="s">
        <v>31</v>
      </c>
      <c r="C402" t="s">
        <v>209</v>
      </c>
      <c r="D402">
        <v>4390049</v>
      </c>
      <c r="H402">
        <v>21405</v>
      </c>
      <c r="I402" t="s">
        <v>82</v>
      </c>
      <c r="J402" t="s">
        <v>130</v>
      </c>
      <c r="K402">
        <v>78966</v>
      </c>
    </row>
    <row r="403" spans="1:11" x14ac:dyDescent="0.25">
      <c r="A403">
        <v>30602</v>
      </c>
      <c r="B403" t="s">
        <v>31</v>
      </c>
      <c r="C403" t="s">
        <v>100</v>
      </c>
      <c r="D403">
        <v>67630</v>
      </c>
      <c r="H403">
        <v>10209</v>
      </c>
      <c r="I403" t="s">
        <v>13</v>
      </c>
      <c r="J403" t="s">
        <v>59</v>
      </c>
      <c r="K403">
        <v>110918</v>
      </c>
    </row>
    <row r="404" spans="1:11" x14ac:dyDescent="0.25">
      <c r="A404">
        <v>30602</v>
      </c>
      <c r="B404" t="s">
        <v>31</v>
      </c>
      <c r="C404" t="s">
        <v>205</v>
      </c>
      <c r="D404">
        <v>142916</v>
      </c>
      <c r="H404">
        <v>60214</v>
      </c>
      <c r="I404" t="s">
        <v>41</v>
      </c>
      <c r="J404" t="s">
        <v>59</v>
      </c>
      <c r="K404">
        <v>110918</v>
      </c>
    </row>
    <row r="405" spans="1:11" x14ac:dyDescent="0.25">
      <c r="A405">
        <v>30602</v>
      </c>
      <c r="B405" t="s">
        <v>31</v>
      </c>
      <c r="C405" t="s">
        <v>212</v>
      </c>
      <c r="D405">
        <v>6915157</v>
      </c>
      <c r="H405">
        <v>20103</v>
      </c>
      <c r="I405" t="s">
        <v>15</v>
      </c>
      <c r="J405" t="s">
        <v>90</v>
      </c>
      <c r="K405">
        <v>106978</v>
      </c>
    </row>
    <row r="406" spans="1:11" x14ac:dyDescent="0.25">
      <c r="A406">
        <v>30602</v>
      </c>
      <c r="B406" t="s">
        <v>31</v>
      </c>
      <c r="C406" t="s">
        <v>213</v>
      </c>
      <c r="D406">
        <v>68917180</v>
      </c>
      <c r="H406">
        <v>20305</v>
      </c>
      <c r="I406" t="s">
        <v>103</v>
      </c>
      <c r="J406" t="s">
        <v>90</v>
      </c>
      <c r="K406">
        <v>106978</v>
      </c>
    </row>
    <row r="407" spans="1:11" x14ac:dyDescent="0.25">
      <c r="A407">
        <v>30602</v>
      </c>
      <c r="B407" t="s">
        <v>31</v>
      </c>
      <c r="C407" t="s">
        <v>214</v>
      </c>
      <c r="D407">
        <v>8006904</v>
      </c>
      <c r="H407">
        <v>20312</v>
      </c>
      <c r="I407" t="s">
        <v>18</v>
      </c>
      <c r="J407" t="s">
        <v>90</v>
      </c>
      <c r="K407">
        <v>106978</v>
      </c>
    </row>
    <row r="408" spans="1:11" x14ac:dyDescent="0.25">
      <c r="A408">
        <v>30602</v>
      </c>
      <c r="B408" t="s">
        <v>31</v>
      </c>
      <c r="C408" t="s">
        <v>215</v>
      </c>
      <c r="D408">
        <v>89781</v>
      </c>
      <c r="H408">
        <v>21003</v>
      </c>
      <c r="I408" t="s">
        <v>99</v>
      </c>
      <c r="J408" t="s">
        <v>90</v>
      </c>
      <c r="K408">
        <v>106978</v>
      </c>
    </row>
    <row r="409" spans="1:11" x14ac:dyDescent="0.25">
      <c r="A409">
        <v>30602</v>
      </c>
      <c r="B409" t="s">
        <v>31</v>
      </c>
      <c r="C409" t="s">
        <v>221</v>
      </c>
      <c r="D409">
        <v>112403</v>
      </c>
      <c r="H409">
        <v>21012</v>
      </c>
      <c r="I409" t="s">
        <v>101</v>
      </c>
      <c r="J409" t="s">
        <v>90</v>
      </c>
      <c r="K409">
        <v>106978</v>
      </c>
    </row>
    <row r="410" spans="1:11" x14ac:dyDescent="0.25">
      <c r="A410">
        <v>30602</v>
      </c>
      <c r="B410" t="s">
        <v>31</v>
      </c>
      <c r="C410" t="s">
        <v>222</v>
      </c>
      <c r="D410">
        <v>107517</v>
      </c>
      <c r="H410">
        <v>21012</v>
      </c>
      <c r="I410" t="s">
        <v>101</v>
      </c>
      <c r="J410" t="s">
        <v>90</v>
      </c>
      <c r="K410">
        <v>106978</v>
      </c>
    </row>
    <row r="411" spans="1:11" x14ac:dyDescent="0.25">
      <c r="A411">
        <v>30602</v>
      </c>
      <c r="B411" t="s">
        <v>31</v>
      </c>
      <c r="C411" t="s">
        <v>135</v>
      </c>
      <c r="D411">
        <v>122996</v>
      </c>
      <c r="H411">
        <v>21301</v>
      </c>
      <c r="I411" t="s">
        <v>105</v>
      </c>
      <c r="J411" t="s">
        <v>90</v>
      </c>
      <c r="K411">
        <v>106978</v>
      </c>
    </row>
    <row r="412" spans="1:11" x14ac:dyDescent="0.25">
      <c r="A412">
        <v>30602</v>
      </c>
      <c r="B412" t="s">
        <v>31</v>
      </c>
      <c r="C412" t="s">
        <v>91</v>
      </c>
      <c r="D412">
        <v>74986</v>
      </c>
      <c r="H412">
        <v>30101</v>
      </c>
      <c r="I412" t="s">
        <v>29</v>
      </c>
      <c r="J412" t="s">
        <v>90</v>
      </c>
      <c r="K412">
        <v>106978</v>
      </c>
    </row>
    <row r="413" spans="1:11" x14ac:dyDescent="0.25">
      <c r="A413">
        <v>30602</v>
      </c>
      <c r="B413" t="s">
        <v>31</v>
      </c>
      <c r="C413" t="s">
        <v>191</v>
      </c>
      <c r="D413">
        <v>504632</v>
      </c>
      <c r="H413">
        <v>30602</v>
      </c>
      <c r="I413" t="s">
        <v>31</v>
      </c>
      <c r="J413" t="s">
        <v>90</v>
      </c>
      <c r="K413">
        <v>106978</v>
      </c>
    </row>
    <row r="414" spans="1:11" x14ac:dyDescent="0.25">
      <c r="A414">
        <v>30602</v>
      </c>
      <c r="B414" t="s">
        <v>31</v>
      </c>
      <c r="C414" t="s">
        <v>81</v>
      </c>
      <c r="D414">
        <v>57556</v>
      </c>
      <c r="H414">
        <v>70117</v>
      </c>
      <c r="I414" t="s">
        <v>110</v>
      </c>
      <c r="J414" t="s">
        <v>90</v>
      </c>
      <c r="K414">
        <v>106978</v>
      </c>
    </row>
    <row r="415" spans="1:11" x14ac:dyDescent="0.25">
      <c r="A415">
        <v>30602</v>
      </c>
      <c r="B415" t="s">
        <v>31</v>
      </c>
      <c r="C415" t="s">
        <v>223</v>
      </c>
      <c r="D415">
        <v>84604148</v>
      </c>
      <c r="H415">
        <v>20513</v>
      </c>
      <c r="I415" t="s">
        <v>24</v>
      </c>
      <c r="J415" t="s">
        <v>190</v>
      </c>
      <c r="K415">
        <v>123864</v>
      </c>
    </row>
    <row r="416" spans="1:11" x14ac:dyDescent="0.25">
      <c r="A416">
        <v>30603</v>
      </c>
      <c r="B416" t="s">
        <v>44</v>
      </c>
      <c r="C416" t="s">
        <v>45</v>
      </c>
      <c r="D416">
        <v>504632</v>
      </c>
      <c r="H416">
        <v>60223</v>
      </c>
      <c r="I416" t="s">
        <v>109</v>
      </c>
      <c r="J416" t="s">
        <v>190</v>
      </c>
      <c r="K416">
        <v>123864</v>
      </c>
    </row>
    <row r="417" spans="1:11" x14ac:dyDescent="0.25">
      <c r="A417">
        <v>30603</v>
      </c>
      <c r="B417" t="s">
        <v>44</v>
      </c>
      <c r="C417" t="s">
        <v>54</v>
      </c>
      <c r="D417">
        <v>2687969</v>
      </c>
      <c r="H417">
        <v>30602</v>
      </c>
      <c r="I417" t="s">
        <v>31</v>
      </c>
      <c r="J417" t="s">
        <v>221</v>
      </c>
      <c r="K417">
        <v>112403</v>
      </c>
    </row>
    <row r="418" spans="1:11" x14ac:dyDescent="0.25">
      <c r="A418">
        <v>30603</v>
      </c>
      <c r="B418" t="s">
        <v>44</v>
      </c>
      <c r="C418" t="s">
        <v>56</v>
      </c>
      <c r="D418">
        <v>90153</v>
      </c>
      <c r="H418">
        <v>60214</v>
      </c>
      <c r="I418" t="s">
        <v>41</v>
      </c>
      <c r="J418" t="s">
        <v>224</v>
      </c>
      <c r="K418">
        <v>872504</v>
      </c>
    </row>
    <row r="419" spans="1:11" x14ac:dyDescent="0.25">
      <c r="A419">
        <v>30603</v>
      </c>
      <c r="B419" t="s">
        <v>44</v>
      </c>
      <c r="C419" t="s">
        <v>75</v>
      </c>
      <c r="D419">
        <v>141435</v>
      </c>
      <c r="H419">
        <v>10209</v>
      </c>
      <c r="I419" t="s">
        <v>13</v>
      </c>
      <c r="J419" t="s">
        <v>60</v>
      </c>
      <c r="K419">
        <v>556672</v>
      </c>
    </row>
    <row r="420" spans="1:11" x14ac:dyDescent="0.25">
      <c r="A420">
        <v>30603</v>
      </c>
      <c r="B420" t="s">
        <v>44</v>
      </c>
      <c r="C420" t="s">
        <v>115</v>
      </c>
      <c r="D420">
        <v>100516</v>
      </c>
      <c r="H420">
        <v>30602</v>
      </c>
      <c r="I420" t="s">
        <v>31</v>
      </c>
      <c r="J420" t="s">
        <v>222</v>
      </c>
      <c r="K420">
        <v>107517</v>
      </c>
    </row>
    <row r="421" spans="1:11" x14ac:dyDescent="0.25">
      <c r="A421">
        <v>30603</v>
      </c>
      <c r="B421" t="s">
        <v>44</v>
      </c>
      <c r="C421" t="s">
        <v>116</v>
      </c>
      <c r="D421">
        <v>111900</v>
      </c>
      <c r="H421">
        <v>20311</v>
      </c>
      <c r="I421" t="s">
        <v>46</v>
      </c>
      <c r="J421" t="s">
        <v>132</v>
      </c>
      <c r="K421">
        <v>8023992</v>
      </c>
    </row>
    <row r="422" spans="1:11" x14ac:dyDescent="0.25">
      <c r="A422">
        <v>30603</v>
      </c>
      <c r="B422" t="s">
        <v>44</v>
      </c>
      <c r="C422" t="s">
        <v>175</v>
      </c>
      <c r="D422">
        <v>25265718</v>
      </c>
      <c r="H422">
        <v>20313</v>
      </c>
      <c r="I422" t="s">
        <v>20</v>
      </c>
      <c r="J422" t="s">
        <v>132</v>
      </c>
      <c r="K422">
        <v>8023992</v>
      </c>
    </row>
    <row r="423" spans="1:11" x14ac:dyDescent="0.25">
      <c r="A423">
        <v>30603</v>
      </c>
      <c r="B423" t="s">
        <v>44</v>
      </c>
      <c r="C423" t="s">
        <v>85</v>
      </c>
      <c r="D423">
        <v>64175</v>
      </c>
      <c r="H423">
        <v>20311</v>
      </c>
      <c r="I423" t="s">
        <v>46</v>
      </c>
      <c r="J423" t="s">
        <v>133</v>
      </c>
      <c r="K423">
        <v>8028486</v>
      </c>
    </row>
    <row r="424" spans="1:11" x14ac:dyDescent="0.25">
      <c r="A424">
        <v>30603</v>
      </c>
      <c r="B424" t="s">
        <v>44</v>
      </c>
      <c r="C424" t="s">
        <v>95</v>
      </c>
      <c r="D424">
        <v>99999999</v>
      </c>
      <c r="H424">
        <v>20504</v>
      </c>
      <c r="I424" t="s">
        <v>22</v>
      </c>
      <c r="J424" t="s">
        <v>133</v>
      </c>
      <c r="K424">
        <v>8028486</v>
      </c>
    </row>
    <row r="425" spans="1:11" x14ac:dyDescent="0.25">
      <c r="A425">
        <v>30603</v>
      </c>
      <c r="B425" t="s">
        <v>44</v>
      </c>
      <c r="C425" t="s">
        <v>127</v>
      </c>
      <c r="D425">
        <v>56815</v>
      </c>
      <c r="H425">
        <v>30404</v>
      </c>
      <c r="I425" t="s">
        <v>63</v>
      </c>
      <c r="J425" t="s">
        <v>211</v>
      </c>
      <c r="K425">
        <v>5343920</v>
      </c>
    </row>
    <row r="426" spans="1:11" x14ac:dyDescent="0.25">
      <c r="A426">
        <v>30603</v>
      </c>
      <c r="B426" t="s">
        <v>44</v>
      </c>
      <c r="C426" t="s">
        <v>188</v>
      </c>
      <c r="D426">
        <v>107415</v>
      </c>
      <c r="H426">
        <v>20311</v>
      </c>
      <c r="I426" t="s">
        <v>46</v>
      </c>
      <c r="J426" t="s">
        <v>135</v>
      </c>
      <c r="K426">
        <v>122996</v>
      </c>
    </row>
    <row r="427" spans="1:11" x14ac:dyDescent="0.25">
      <c r="A427">
        <v>30603</v>
      </c>
      <c r="B427" t="s">
        <v>44</v>
      </c>
      <c r="C427" t="s">
        <v>100</v>
      </c>
      <c r="D427">
        <v>67630</v>
      </c>
      <c r="H427">
        <v>20313</v>
      </c>
      <c r="I427" t="s">
        <v>20</v>
      </c>
      <c r="J427" t="s">
        <v>135</v>
      </c>
      <c r="K427">
        <v>122996</v>
      </c>
    </row>
    <row r="428" spans="1:11" x14ac:dyDescent="0.25">
      <c r="A428">
        <v>30603</v>
      </c>
      <c r="B428" t="s">
        <v>44</v>
      </c>
      <c r="C428" t="s">
        <v>107</v>
      </c>
      <c r="D428">
        <v>141435</v>
      </c>
      <c r="H428">
        <v>30207</v>
      </c>
      <c r="I428" t="s">
        <v>120</v>
      </c>
      <c r="J428" t="s">
        <v>135</v>
      </c>
      <c r="K428">
        <v>122996</v>
      </c>
    </row>
    <row r="429" spans="1:11" x14ac:dyDescent="0.25">
      <c r="A429">
        <v>30603</v>
      </c>
      <c r="B429" t="s">
        <v>44</v>
      </c>
      <c r="C429" t="s">
        <v>81</v>
      </c>
      <c r="D429">
        <v>57556</v>
      </c>
      <c r="H429">
        <v>30404</v>
      </c>
      <c r="I429" t="s">
        <v>63</v>
      </c>
      <c r="J429" t="s">
        <v>135</v>
      </c>
      <c r="K429">
        <v>122996</v>
      </c>
    </row>
    <row r="430" spans="1:11" x14ac:dyDescent="0.25">
      <c r="A430">
        <v>60203</v>
      </c>
      <c r="B430" t="s">
        <v>106</v>
      </c>
      <c r="C430" t="s">
        <v>21</v>
      </c>
      <c r="D430">
        <v>67641</v>
      </c>
      <c r="H430">
        <v>30602</v>
      </c>
      <c r="I430" t="s">
        <v>31</v>
      </c>
      <c r="J430" t="s">
        <v>135</v>
      </c>
      <c r="K430">
        <v>122996</v>
      </c>
    </row>
    <row r="431" spans="1:11" x14ac:dyDescent="0.25">
      <c r="A431">
        <v>60203</v>
      </c>
      <c r="B431" t="s">
        <v>106</v>
      </c>
      <c r="C431" t="s">
        <v>115</v>
      </c>
      <c r="D431">
        <v>100516</v>
      </c>
      <c r="H431">
        <v>60203</v>
      </c>
      <c r="I431" t="s">
        <v>106</v>
      </c>
      <c r="J431" t="s">
        <v>135</v>
      </c>
      <c r="K431">
        <v>122996</v>
      </c>
    </row>
    <row r="432" spans="1:11" x14ac:dyDescent="0.25">
      <c r="A432">
        <v>60203</v>
      </c>
      <c r="B432" t="s">
        <v>106</v>
      </c>
      <c r="C432" t="s">
        <v>126</v>
      </c>
      <c r="D432">
        <v>123864</v>
      </c>
      <c r="H432">
        <v>20311</v>
      </c>
      <c r="I432" t="s">
        <v>46</v>
      </c>
      <c r="J432" t="s">
        <v>137</v>
      </c>
      <c r="K432">
        <v>770354</v>
      </c>
    </row>
    <row r="433" spans="1:11" x14ac:dyDescent="0.25">
      <c r="A433">
        <v>60203</v>
      </c>
      <c r="B433" t="s">
        <v>106</v>
      </c>
      <c r="C433" t="s">
        <v>147</v>
      </c>
      <c r="D433">
        <v>108941</v>
      </c>
      <c r="H433">
        <v>20311</v>
      </c>
      <c r="I433" t="s">
        <v>46</v>
      </c>
      <c r="J433" t="s">
        <v>138</v>
      </c>
      <c r="K433">
        <v>8002093</v>
      </c>
    </row>
    <row r="434" spans="1:11" x14ac:dyDescent="0.25">
      <c r="A434">
        <v>60203</v>
      </c>
      <c r="B434" t="s">
        <v>106</v>
      </c>
      <c r="C434" t="s">
        <v>117</v>
      </c>
      <c r="D434">
        <v>627930</v>
      </c>
      <c r="H434">
        <v>21014</v>
      </c>
      <c r="I434" t="s">
        <v>26</v>
      </c>
      <c r="J434" t="s">
        <v>138</v>
      </c>
      <c r="K434">
        <v>8002093</v>
      </c>
    </row>
    <row r="435" spans="1:11" x14ac:dyDescent="0.25">
      <c r="A435">
        <v>60203</v>
      </c>
      <c r="B435" t="s">
        <v>106</v>
      </c>
      <c r="C435" t="s">
        <v>118</v>
      </c>
      <c r="D435">
        <v>1119400</v>
      </c>
      <c r="H435">
        <v>20311</v>
      </c>
      <c r="I435" t="s">
        <v>46</v>
      </c>
      <c r="J435" t="s">
        <v>139</v>
      </c>
      <c r="K435">
        <v>8002093</v>
      </c>
    </row>
    <row r="436" spans="1:11" x14ac:dyDescent="0.25">
      <c r="A436">
        <v>60203</v>
      </c>
      <c r="B436" t="s">
        <v>106</v>
      </c>
      <c r="C436" t="s">
        <v>119</v>
      </c>
      <c r="D436">
        <v>106650</v>
      </c>
      <c r="H436">
        <v>10209</v>
      </c>
      <c r="I436" t="s">
        <v>13</v>
      </c>
      <c r="J436" t="s">
        <v>65</v>
      </c>
      <c r="K436">
        <v>9002840</v>
      </c>
    </row>
    <row r="437" spans="1:11" x14ac:dyDescent="0.25">
      <c r="A437">
        <v>60203</v>
      </c>
      <c r="B437" t="s">
        <v>106</v>
      </c>
      <c r="C437" t="s">
        <v>85</v>
      </c>
      <c r="D437">
        <v>64175</v>
      </c>
      <c r="H437">
        <v>20103</v>
      </c>
      <c r="I437" t="s">
        <v>15</v>
      </c>
      <c r="J437" t="s">
        <v>91</v>
      </c>
      <c r="K437">
        <v>74986</v>
      </c>
    </row>
    <row r="438" spans="1:11" x14ac:dyDescent="0.25">
      <c r="A438">
        <v>60203</v>
      </c>
      <c r="B438" t="s">
        <v>106</v>
      </c>
      <c r="C438" t="s">
        <v>204</v>
      </c>
      <c r="D438">
        <v>8052413</v>
      </c>
      <c r="H438">
        <v>20305</v>
      </c>
      <c r="I438" t="s">
        <v>103</v>
      </c>
      <c r="J438" t="s">
        <v>91</v>
      </c>
      <c r="K438">
        <v>74986</v>
      </c>
    </row>
    <row r="439" spans="1:11" x14ac:dyDescent="0.25">
      <c r="A439">
        <v>60203</v>
      </c>
      <c r="B439" t="s">
        <v>106</v>
      </c>
      <c r="C439" t="s">
        <v>157</v>
      </c>
      <c r="D439">
        <v>64742478</v>
      </c>
      <c r="H439">
        <v>20312</v>
      </c>
      <c r="I439" t="s">
        <v>18</v>
      </c>
      <c r="J439" t="s">
        <v>91</v>
      </c>
      <c r="K439">
        <v>74986</v>
      </c>
    </row>
    <row r="440" spans="1:11" x14ac:dyDescent="0.25">
      <c r="A440">
        <v>60203</v>
      </c>
      <c r="B440" t="s">
        <v>106</v>
      </c>
      <c r="C440" t="s">
        <v>135</v>
      </c>
      <c r="D440">
        <v>122996</v>
      </c>
      <c r="H440">
        <v>20321</v>
      </c>
      <c r="I440" t="s">
        <v>96</v>
      </c>
      <c r="J440" t="s">
        <v>91</v>
      </c>
      <c r="K440">
        <v>74986</v>
      </c>
    </row>
    <row r="441" spans="1:11" x14ac:dyDescent="0.25">
      <c r="A441">
        <v>60203</v>
      </c>
      <c r="B441" t="s">
        <v>106</v>
      </c>
      <c r="C441" t="s">
        <v>183</v>
      </c>
      <c r="D441">
        <v>25498491</v>
      </c>
      <c r="H441">
        <v>21003</v>
      </c>
      <c r="I441" t="s">
        <v>99</v>
      </c>
      <c r="J441" t="s">
        <v>91</v>
      </c>
      <c r="K441">
        <v>74986</v>
      </c>
    </row>
    <row r="442" spans="1:11" x14ac:dyDescent="0.25">
      <c r="A442">
        <v>60211</v>
      </c>
      <c r="B442" t="s">
        <v>84</v>
      </c>
      <c r="C442" t="s">
        <v>77</v>
      </c>
      <c r="D442">
        <v>111762</v>
      </c>
      <c r="H442">
        <v>21012</v>
      </c>
      <c r="I442" t="s">
        <v>101</v>
      </c>
      <c r="J442" t="s">
        <v>91</v>
      </c>
      <c r="K442">
        <v>74986</v>
      </c>
    </row>
    <row r="443" spans="1:11" x14ac:dyDescent="0.25">
      <c r="A443">
        <v>60211</v>
      </c>
      <c r="B443" t="s">
        <v>84</v>
      </c>
      <c r="C443" t="s">
        <v>21</v>
      </c>
      <c r="D443">
        <v>67641</v>
      </c>
      <c r="H443">
        <v>21014</v>
      </c>
      <c r="I443" t="s">
        <v>26</v>
      </c>
      <c r="J443" t="s">
        <v>91</v>
      </c>
      <c r="K443">
        <v>74986</v>
      </c>
    </row>
    <row r="444" spans="1:11" x14ac:dyDescent="0.25">
      <c r="A444">
        <v>60211</v>
      </c>
      <c r="B444" t="s">
        <v>84</v>
      </c>
      <c r="C444" t="s">
        <v>169</v>
      </c>
      <c r="H444">
        <v>21301</v>
      </c>
      <c r="I444" t="s">
        <v>105</v>
      </c>
      <c r="J444" t="s">
        <v>91</v>
      </c>
      <c r="K444">
        <v>74986</v>
      </c>
    </row>
    <row r="445" spans="1:11" x14ac:dyDescent="0.25">
      <c r="A445">
        <v>60211</v>
      </c>
      <c r="B445" t="s">
        <v>84</v>
      </c>
      <c r="C445" t="s">
        <v>162</v>
      </c>
      <c r="D445">
        <v>67784809</v>
      </c>
      <c r="H445">
        <v>30602</v>
      </c>
      <c r="I445" t="s">
        <v>31</v>
      </c>
      <c r="J445" t="s">
        <v>91</v>
      </c>
      <c r="K445">
        <v>74986</v>
      </c>
    </row>
    <row r="446" spans="1:11" x14ac:dyDescent="0.25">
      <c r="A446">
        <v>60213</v>
      </c>
      <c r="B446" t="s">
        <v>51</v>
      </c>
      <c r="C446" t="s">
        <v>52</v>
      </c>
      <c r="D446">
        <v>98566</v>
      </c>
      <c r="H446">
        <v>70117</v>
      </c>
      <c r="I446" t="s">
        <v>110</v>
      </c>
      <c r="J446" t="s">
        <v>91</v>
      </c>
      <c r="K446">
        <v>74986</v>
      </c>
    </row>
    <row r="447" spans="1:11" x14ac:dyDescent="0.25">
      <c r="A447">
        <v>60213</v>
      </c>
      <c r="B447" t="s">
        <v>51</v>
      </c>
      <c r="C447" t="s">
        <v>77</v>
      </c>
      <c r="D447">
        <v>111762</v>
      </c>
      <c r="H447">
        <v>20513</v>
      </c>
      <c r="I447" t="s">
        <v>24</v>
      </c>
      <c r="J447" t="s">
        <v>191</v>
      </c>
      <c r="K447">
        <v>504632</v>
      </c>
    </row>
    <row r="448" spans="1:11" x14ac:dyDescent="0.25">
      <c r="A448">
        <v>60213</v>
      </c>
      <c r="B448" t="s">
        <v>51</v>
      </c>
      <c r="C448" t="s">
        <v>21</v>
      </c>
      <c r="D448">
        <v>67641</v>
      </c>
      <c r="H448">
        <v>30102</v>
      </c>
      <c r="I448" t="s">
        <v>151</v>
      </c>
      <c r="J448" t="s">
        <v>191</v>
      </c>
      <c r="K448">
        <v>504632</v>
      </c>
    </row>
    <row r="449" spans="1:11" x14ac:dyDescent="0.25">
      <c r="A449">
        <v>60213</v>
      </c>
      <c r="B449" t="s">
        <v>51</v>
      </c>
      <c r="C449" t="s">
        <v>37</v>
      </c>
      <c r="H449">
        <v>30404</v>
      </c>
      <c r="I449" t="s">
        <v>63</v>
      </c>
      <c r="J449" t="s">
        <v>191</v>
      </c>
      <c r="K449">
        <v>504632</v>
      </c>
    </row>
    <row r="450" spans="1:11" x14ac:dyDescent="0.25">
      <c r="A450">
        <v>60213</v>
      </c>
      <c r="B450" t="s">
        <v>51</v>
      </c>
      <c r="C450" t="s">
        <v>158</v>
      </c>
      <c r="D450">
        <v>79209</v>
      </c>
      <c r="H450">
        <v>30602</v>
      </c>
      <c r="I450" t="s">
        <v>31</v>
      </c>
      <c r="J450" t="s">
        <v>191</v>
      </c>
      <c r="K450">
        <v>504632</v>
      </c>
    </row>
    <row r="451" spans="1:11" x14ac:dyDescent="0.25">
      <c r="A451">
        <v>60213</v>
      </c>
      <c r="B451" t="s">
        <v>51</v>
      </c>
      <c r="C451" t="s">
        <v>216</v>
      </c>
      <c r="D451">
        <v>78933</v>
      </c>
      <c r="H451">
        <v>10210</v>
      </c>
      <c r="I451" t="s">
        <v>68</v>
      </c>
      <c r="J451" t="s">
        <v>81</v>
      </c>
      <c r="K451">
        <v>57556</v>
      </c>
    </row>
    <row r="452" spans="1:11" x14ac:dyDescent="0.25">
      <c r="A452">
        <v>60213</v>
      </c>
      <c r="B452" t="s">
        <v>51</v>
      </c>
      <c r="C452" t="s">
        <v>62</v>
      </c>
      <c r="D452">
        <v>98566</v>
      </c>
      <c r="H452">
        <v>20311</v>
      </c>
      <c r="I452" t="s">
        <v>46</v>
      </c>
      <c r="J452" t="s">
        <v>81</v>
      </c>
      <c r="K452">
        <v>57556</v>
      </c>
    </row>
    <row r="453" spans="1:11" x14ac:dyDescent="0.25">
      <c r="A453">
        <v>60214</v>
      </c>
      <c r="B453" t="s">
        <v>41</v>
      </c>
      <c r="C453" t="s">
        <v>42</v>
      </c>
      <c r="D453">
        <v>646060</v>
      </c>
      <c r="H453">
        <v>20313</v>
      </c>
      <c r="I453" t="s">
        <v>20</v>
      </c>
      <c r="J453" t="s">
        <v>81</v>
      </c>
      <c r="K453">
        <v>57556</v>
      </c>
    </row>
    <row r="454" spans="1:11" x14ac:dyDescent="0.25">
      <c r="A454">
        <v>60214</v>
      </c>
      <c r="B454" t="s">
        <v>41</v>
      </c>
      <c r="C454" t="s">
        <v>77</v>
      </c>
      <c r="D454">
        <v>111762</v>
      </c>
      <c r="H454">
        <v>20513</v>
      </c>
      <c r="I454" t="s">
        <v>24</v>
      </c>
      <c r="J454" t="s">
        <v>81</v>
      </c>
      <c r="K454">
        <v>57556</v>
      </c>
    </row>
    <row r="455" spans="1:11" x14ac:dyDescent="0.25">
      <c r="A455">
        <v>60214</v>
      </c>
      <c r="B455" t="s">
        <v>41</v>
      </c>
      <c r="C455" t="s">
        <v>21</v>
      </c>
      <c r="D455">
        <v>67641</v>
      </c>
      <c r="H455">
        <v>20903</v>
      </c>
      <c r="I455" t="s">
        <v>176</v>
      </c>
      <c r="J455" t="s">
        <v>81</v>
      </c>
      <c r="K455">
        <v>57556</v>
      </c>
    </row>
    <row r="456" spans="1:11" x14ac:dyDescent="0.25">
      <c r="A456">
        <v>60214</v>
      </c>
      <c r="B456" t="s">
        <v>41</v>
      </c>
      <c r="C456" t="s">
        <v>115</v>
      </c>
      <c r="D456">
        <v>100516</v>
      </c>
      <c r="H456">
        <v>20919</v>
      </c>
      <c r="I456" t="s">
        <v>182</v>
      </c>
      <c r="J456" t="s">
        <v>81</v>
      </c>
      <c r="K456">
        <v>57556</v>
      </c>
    </row>
    <row r="457" spans="1:11" x14ac:dyDescent="0.25">
      <c r="A457">
        <v>60214</v>
      </c>
      <c r="B457" t="s">
        <v>41</v>
      </c>
      <c r="C457" t="s">
        <v>143</v>
      </c>
      <c r="D457">
        <v>98828</v>
      </c>
      <c r="H457">
        <v>21303</v>
      </c>
      <c r="I457" t="s">
        <v>71</v>
      </c>
      <c r="J457" t="s">
        <v>81</v>
      </c>
      <c r="K457">
        <v>57556</v>
      </c>
    </row>
    <row r="458" spans="1:11" x14ac:dyDescent="0.25">
      <c r="A458">
        <v>60214</v>
      </c>
      <c r="B458" t="s">
        <v>41</v>
      </c>
      <c r="C458" t="s">
        <v>153</v>
      </c>
      <c r="H458">
        <v>21405</v>
      </c>
      <c r="I458" t="s">
        <v>82</v>
      </c>
      <c r="J458" t="s">
        <v>81</v>
      </c>
      <c r="K458">
        <v>57556</v>
      </c>
    </row>
    <row r="459" spans="1:11" x14ac:dyDescent="0.25">
      <c r="A459">
        <v>60214</v>
      </c>
      <c r="B459" t="s">
        <v>41</v>
      </c>
      <c r="C459" t="s">
        <v>154</v>
      </c>
      <c r="D459">
        <v>627930</v>
      </c>
      <c r="H459">
        <v>30101</v>
      </c>
      <c r="I459" t="s">
        <v>29</v>
      </c>
      <c r="J459" t="s">
        <v>81</v>
      </c>
      <c r="K459">
        <v>57556</v>
      </c>
    </row>
    <row r="460" spans="1:11" x14ac:dyDescent="0.25">
      <c r="A460">
        <v>60214</v>
      </c>
      <c r="B460" t="s">
        <v>41</v>
      </c>
      <c r="C460" t="s">
        <v>114</v>
      </c>
      <c r="D460">
        <v>112345</v>
      </c>
      <c r="H460">
        <v>30102</v>
      </c>
      <c r="I460" t="s">
        <v>151</v>
      </c>
      <c r="J460" t="s">
        <v>81</v>
      </c>
      <c r="K460">
        <v>57556</v>
      </c>
    </row>
    <row r="461" spans="1:11" x14ac:dyDescent="0.25">
      <c r="A461">
        <v>60214</v>
      </c>
      <c r="B461" t="s">
        <v>41</v>
      </c>
      <c r="C461" t="s">
        <v>168</v>
      </c>
      <c r="D461">
        <v>616386</v>
      </c>
      <c r="H461">
        <v>30207</v>
      </c>
      <c r="I461" t="s">
        <v>120</v>
      </c>
      <c r="J461" t="s">
        <v>81</v>
      </c>
      <c r="K461">
        <v>57556</v>
      </c>
    </row>
    <row r="462" spans="1:11" x14ac:dyDescent="0.25">
      <c r="A462">
        <v>60214</v>
      </c>
      <c r="B462" t="s">
        <v>41</v>
      </c>
      <c r="C462" t="s">
        <v>174</v>
      </c>
      <c r="D462">
        <v>67685</v>
      </c>
      <c r="H462">
        <v>30404</v>
      </c>
      <c r="I462" t="s">
        <v>63</v>
      </c>
      <c r="J462" t="s">
        <v>81</v>
      </c>
      <c r="K462">
        <v>57556</v>
      </c>
    </row>
    <row r="463" spans="1:11" x14ac:dyDescent="0.25">
      <c r="A463">
        <v>60214</v>
      </c>
      <c r="B463" t="s">
        <v>41</v>
      </c>
      <c r="C463" t="s">
        <v>187</v>
      </c>
      <c r="D463">
        <v>100414</v>
      </c>
      <c r="H463">
        <v>30602</v>
      </c>
      <c r="I463" t="s">
        <v>31</v>
      </c>
      <c r="J463" t="s">
        <v>81</v>
      </c>
      <c r="K463">
        <v>57556</v>
      </c>
    </row>
    <row r="464" spans="1:11" x14ac:dyDescent="0.25">
      <c r="A464">
        <v>60214</v>
      </c>
      <c r="B464" t="s">
        <v>41</v>
      </c>
      <c r="C464" t="s">
        <v>37</v>
      </c>
      <c r="H464">
        <v>30603</v>
      </c>
      <c r="I464" t="s">
        <v>44</v>
      </c>
      <c r="J464" t="s">
        <v>81</v>
      </c>
      <c r="K464">
        <v>57556</v>
      </c>
    </row>
    <row r="465" spans="1:11" x14ac:dyDescent="0.25">
      <c r="A465">
        <v>60214</v>
      </c>
      <c r="B465" t="s">
        <v>41</v>
      </c>
      <c r="C465" t="s">
        <v>43</v>
      </c>
      <c r="H465">
        <v>20311</v>
      </c>
      <c r="I465" t="s">
        <v>46</v>
      </c>
      <c r="J465" t="s">
        <v>142</v>
      </c>
      <c r="K465">
        <v>107982</v>
      </c>
    </row>
    <row r="466" spans="1:11" x14ac:dyDescent="0.25">
      <c r="A466">
        <v>60214</v>
      </c>
      <c r="B466" t="s">
        <v>41</v>
      </c>
      <c r="C466" t="s">
        <v>53</v>
      </c>
      <c r="D466">
        <v>67561</v>
      </c>
      <c r="H466">
        <v>20313</v>
      </c>
      <c r="I466" t="s">
        <v>20</v>
      </c>
      <c r="J466" t="s">
        <v>142</v>
      </c>
      <c r="K466">
        <v>107982</v>
      </c>
    </row>
    <row r="467" spans="1:11" x14ac:dyDescent="0.25">
      <c r="A467">
        <v>60214</v>
      </c>
      <c r="B467" t="s">
        <v>41</v>
      </c>
      <c r="C467" t="s">
        <v>158</v>
      </c>
      <c r="D467">
        <v>79209</v>
      </c>
      <c r="H467">
        <v>20504</v>
      </c>
      <c r="I467" t="s">
        <v>22</v>
      </c>
      <c r="J467" t="s">
        <v>142</v>
      </c>
      <c r="K467">
        <v>107982</v>
      </c>
    </row>
    <row r="468" spans="1:11" x14ac:dyDescent="0.25">
      <c r="A468">
        <v>60214</v>
      </c>
      <c r="B468" t="s">
        <v>41</v>
      </c>
      <c r="C468" t="s">
        <v>220</v>
      </c>
      <c r="D468">
        <v>109875</v>
      </c>
      <c r="H468">
        <v>60223</v>
      </c>
      <c r="I468" t="s">
        <v>109</v>
      </c>
      <c r="J468" t="s">
        <v>225</v>
      </c>
      <c r="K468">
        <v>108656</v>
      </c>
    </row>
    <row r="469" spans="1:11" x14ac:dyDescent="0.25">
      <c r="A469">
        <v>60214</v>
      </c>
      <c r="B469" t="s">
        <v>41</v>
      </c>
      <c r="C469" t="s">
        <v>59</v>
      </c>
      <c r="D469">
        <v>110918</v>
      </c>
      <c r="H469">
        <v>20311</v>
      </c>
      <c r="I469" t="s">
        <v>46</v>
      </c>
      <c r="J469" t="s">
        <v>144</v>
      </c>
      <c r="K469">
        <v>5131668</v>
      </c>
    </row>
    <row r="470" spans="1:11" x14ac:dyDescent="0.25">
      <c r="A470">
        <v>60214</v>
      </c>
      <c r="B470" t="s">
        <v>41</v>
      </c>
      <c r="C470" t="s">
        <v>224</v>
      </c>
      <c r="D470">
        <v>872504</v>
      </c>
      <c r="H470">
        <v>20504</v>
      </c>
      <c r="I470" t="s">
        <v>22</v>
      </c>
      <c r="J470" t="s">
        <v>144</v>
      </c>
      <c r="K470">
        <v>5131668</v>
      </c>
    </row>
    <row r="471" spans="1:11" x14ac:dyDescent="0.25">
      <c r="A471">
        <v>60214</v>
      </c>
      <c r="B471" t="s">
        <v>41</v>
      </c>
      <c r="C471" t="s">
        <v>226</v>
      </c>
      <c r="D471">
        <v>109999</v>
      </c>
      <c r="H471">
        <v>20311</v>
      </c>
      <c r="I471" t="s">
        <v>46</v>
      </c>
      <c r="J471" t="s">
        <v>146</v>
      </c>
      <c r="K471">
        <v>1569013</v>
      </c>
    </row>
    <row r="472" spans="1:11" x14ac:dyDescent="0.25">
      <c r="A472">
        <v>60216</v>
      </c>
      <c r="B472" t="s">
        <v>108</v>
      </c>
      <c r="C472" t="s">
        <v>21</v>
      </c>
      <c r="D472">
        <v>67641</v>
      </c>
      <c r="H472">
        <v>20313</v>
      </c>
      <c r="I472" t="s">
        <v>20</v>
      </c>
      <c r="J472" t="s">
        <v>146</v>
      </c>
      <c r="K472">
        <v>1569013</v>
      </c>
    </row>
    <row r="473" spans="1:11" x14ac:dyDescent="0.25">
      <c r="A473">
        <v>60216</v>
      </c>
      <c r="B473" t="s">
        <v>108</v>
      </c>
      <c r="C473" t="s">
        <v>169</v>
      </c>
      <c r="H473">
        <v>20504</v>
      </c>
      <c r="I473" t="s">
        <v>22</v>
      </c>
      <c r="J473" t="s">
        <v>146</v>
      </c>
      <c r="K473">
        <v>1569013</v>
      </c>
    </row>
    <row r="474" spans="1:11" x14ac:dyDescent="0.25">
      <c r="A474">
        <v>60216</v>
      </c>
      <c r="B474" t="s">
        <v>108</v>
      </c>
      <c r="C474" t="s">
        <v>85</v>
      </c>
      <c r="D474">
        <v>64175</v>
      </c>
      <c r="H474">
        <v>20311</v>
      </c>
      <c r="I474" t="s">
        <v>46</v>
      </c>
      <c r="J474" t="s">
        <v>148</v>
      </c>
      <c r="K474">
        <v>770354</v>
      </c>
    </row>
    <row r="475" spans="1:11" x14ac:dyDescent="0.25">
      <c r="A475">
        <v>60216</v>
      </c>
      <c r="B475" t="s">
        <v>108</v>
      </c>
      <c r="C475" t="s">
        <v>50</v>
      </c>
      <c r="H475">
        <v>20513</v>
      </c>
      <c r="I475" t="s">
        <v>24</v>
      </c>
      <c r="J475" t="s">
        <v>148</v>
      </c>
      <c r="K475">
        <v>770354</v>
      </c>
    </row>
    <row r="476" spans="1:11" x14ac:dyDescent="0.25">
      <c r="A476">
        <v>60216</v>
      </c>
      <c r="B476" t="s">
        <v>108</v>
      </c>
      <c r="C476" t="s">
        <v>158</v>
      </c>
      <c r="D476">
        <v>79209</v>
      </c>
      <c r="H476">
        <v>10209</v>
      </c>
      <c r="I476" t="s">
        <v>13</v>
      </c>
      <c r="J476" t="s">
        <v>62</v>
      </c>
      <c r="K476">
        <v>98566</v>
      </c>
    </row>
    <row r="477" spans="1:11" x14ac:dyDescent="0.25">
      <c r="A477">
        <v>60216</v>
      </c>
      <c r="B477" t="s">
        <v>108</v>
      </c>
      <c r="C477" t="s">
        <v>62</v>
      </c>
      <c r="D477">
        <v>98566</v>
      </c>
      <c r="H477">
        <v>10210</v>
      </c>
      <c r="I477" t="s">
        <v>68</v>
      </c>
      <c r="J477" t="s">
        <v>62</v>
      </c>
      <c r="K477">
        <v>98566</v>
      </c>
    </row>
    <row r="478" spans="1:11" x14ac:dyDescent="0.25">
      <c r="A478">
        <v>60216</v>
      </c>
      <c r="B478" t="s">
        <v>108</v>
      </c>
      <c r="C478" t="s">
        <v>162</v>
      </c>
      <c r="D478">
        <v>67784809</v>
      </c>
      <c r="H478">
        <v>21301</v>
      </c>
      <c r="I478" t="s">
        <v>105</v>
      </c>
      <c r="J478" t="s">
        <v>62</v>
      </c>
      <c r="K478">
        <v>98566</v>
      </c>
    </row>
    <row r="479" spans="1:11" x14ac:dyDescent="0.25">
      <c r="A479">
        <v>60223</v>
      </c>
      <c r="B479" t="s">
        <v>109</v>
      </c>
      <c r="C479" t="s">
        <v>62</v>
      </c>
      <c r="D479">
        <v>98566</v>
      </c>
      <c r="H479">
        <v>60213</v>
      </c>
      <c r="I479" t="s">
        <v>51</v>
      </c>
      <c r="J479" t="s">
        <v>62</v>
      </c>
      <c r="K479">
        <v>98566</v>
      </c>
    </row>
    <row r="480" spans="1:11" x14ac:dyDescent="0.25">
      <c r="A480">
        <v>60223</v>
      </c>
      <c r="B480" t="s">
        <v>109</v>
      </c>
      <c r="C480" t="s">
        <v>21</v>
      </c>
      <c r="D480">
        <v>67641</v>
      </c>
      <c r="H480">
        <v>60216</v>
      </c>
      <c r="I480" t="s">
        <v>108</v>
      </c>
      <c r="J480" t="s">
        <v>62</v>
      </c>
      <c r="K480">
        <v>98566</v>
      </c>
    </row>
    <row r="481" spans="1:11" x14ac:dyDescent="0.25">
      <c r="A481">
        <v>60223</v>
      </c>
      <c r="B481" t="s">
        <v>109</v>
      </c>
      <c r="C481" t="s">
        <v>126</v>
      </c>
      <c r="D481">
        <v>123864</v>
      </c>
      <c r="H481">
        <v>60223</v>
      </c>
      <c r="I481" t="s">
        <v>109</v>
      </c>
      <c r="J481" t="s">
        <v>62</v>
      </c>
      <c r="K481">
        <v>98566</v>
      </c>
    </row>
    <row r="482" spans="1:11" x14ac:dyDescent="0.25">
      <c r="A482">
        <v>60223</v>
      </c>
      <c r="B482" t="s">
        <v>109</v>
      </c>
      <c r="C482" t="s">
        <v>185</v>
      </c>
      <c r="D482">
        <v>141786</v>
      </c>
      <c r="H482">
        <v>30602</v>
      </c>
      <c r="I482" t="s">
        <v>31</v>
      </c>
      <c r="J482" t="s">
        <v>223</v>
      </c>
      <c r="K482">
        <v>84604148</v>
      </c>
    </row>
    <row r="483" spans="1:11" x14ac:dyDescent="0.25">
      <c r="A483">
        <v>60223</v>
      </c>
      <c r="B483" t="s">
        <v>109</v>
      </c>
      <c r="C483" t="s">
        <v>186</v>
      </c>
      <c r="D483">
        <v>763699</v>
      </c>
      <c r="H483">
        <v>20312</v>
      </c>
      <c r="I483" t="s">
        <v>18</v>
      </c>
      <c r="J483" t="s">
        <v>160</v>
      </c>
      <c r="K483">
        <v>67784809</v>
      </c>
    </row>
    <row r="484" spans="1:11" x14ac:dyDescent="0.25">
      <c r="A484">
        <v>60223</v>
      </c>
      <c r="B484" t="s">
        <v>109</v>
      </c>
      <c r="C484" t="s">
        <v>187</v>
      </c>
      <c r="D484">
        <v>100414</v>
      </c>
      <c r="H484">
        <v>21003</v>
      </c>
      <c r="I484" t="s">
        <v>99</v>
      </c>
      <c r="J484" t="s">
        <v>160</v>
      </c>
      <c r="K484">
        <v>67784809</v>
      </c>
    </row>
    <row r="485" spans="1:11" x14ac:dyDescent="0.25">
      <c r="A485">
        <v>60223</v>
      </c>
      <c r="B485" t="s">
        <v>109</v>
      </c>
      <c r="C485" t="s">
        <v>203</v>
      </c>
      <c r="H485">
        <v>20312</v>
      </c>
      <c r="I485" t="s">
        <v>18</v>
      </c>
      <c r="J485" t="s">
        <v>162</v>
      </c>
      <c r="K485">
        <v>67784809</v>
      </c>
    </row>
    <row r="486" spans="1:11" x14ac:dyDescent="0.25">
      <c r="A486">
        <v>60223</v>
      </c>
      <c r="B486" t="s">
        <v>109</v>
      </c>
      <c r="C486" t="s">
        <v>43</v>
      </c>
      <c r="H486">
        <v>20513</v>
      </c>
      <c r="I486" t="s">
        <v>24</v>
      </c>
      <c r="J486" t="s">
        <v>162</v>
      </c>
      <c r="K486">
        <v>67784809</v>
      </c>
    </row>
    <row r="487" spans="1:11" x14ac:dyDescent="0.25">
      <c r="A487">
        <v>60223</v>
      </c>
      <c r="B487" t="s">
        <v>109</v>
      </c>
      <c r="C487" t="s">
        <v>48</v>
      </c>
      <c r="H487">
        <v>21014</v>
      </c>
      <c r="I487" t="s">
        <v>26</v>
      </c>
      <c r="J487" t="s">
        <v>162</v>
      </c>
      <c r="K487">
        <v>67784809</v>
      </c>
    </row>
    <row r="488" spans="1:11" x14ac:dyDescent="0.25">
      <c r="A488">
        <v>60223</v>
      </c>
      <c r="B488" t="s">
        <v>109</v>
      </c>
      <c r="C488" t="s">
        <v>206</v>
      </c>
      <c r="D488">
        <v>108838</v>
      </c>
      <c r="H488">
        <v>60211</v>
      </c>
      <c r="I488" t="s">
        <v>84</v>
      </c>
      <c r="J488" t="s">
        <v>162</v>
      </c>
      <c r="K488">
        <v>67784809</v>
      </c>
    </row>
    <row r="489" spans="1:11" x14ac:dyDescent="0.25">
      <c r="A489">
        <v>60223</v>
      </c>
      <c r="B489" t="s">
        <v>109</v>
      </c>
      <c r="C489" t="s">
        <v>53</v>
      </c>
      <c r="D489">
        <v>67561</v>
      </c>
      <c r="H489">
        <v>60216</v>
      </c>
      <c r="I489" t="s">
        <v>108</v>
      </c>
      <c r="J489" t="s">
        <v>162</v>
      </c>
      <c r="K489">
        <v>67784809</v>
      </c>
    </row>
    <row r="490" spans="1:11" x14ac:dyDescent="0.25">
      <c r="A490">
        <v>60223</v>
      </c>
      <c r="B490" t="s">
        <v>109</v>
      </c>
      <c r="C490" t="s">
        <v>158</v>
      </c>
      <c r="D490">
        <v>79209</v>
      </c>
      <c r="H490">
        <v>30207</v>
      </c>
      <c r="I490" t="s">
        <v>120</v>
      </c>
      <c r="J490" t="s">
        <v>210</v>
      </c>
      <c r="K490">
        <v>8008579</v>
      </c>
    </row>
    <row r="491" spans="1:11" x14ac:dyDescent="0.25">
      <c r="A491">
        <v>60223</v>
      </c>
      <c r="B491" t="s">
        <v>109</v>
      </c>
      <c r="C491" t="s">
        <v>217</v>
      </c>
      <c r="D491">
        <v>110123</v>
      </c>
      <c r="H491">
        <v>20513</v>
      </c>
      <c r="I491" t="s">
        <v>24</v>
      </c>
      <c r="J491" t="s">
        <v>192</v>
      </c>
      <c r="K491">
        <v>68647723</v>
      </c>
    </row>
    <row r="492" spans="1:11" x14ac:dyDescent="0.25">
      <c r="A492">
        <v>60223</v>
      </c>
      <c r="B492" t="s">
        <v>109</v>
      </c>
      <c r="C492" t="s">
        <v>218</v>
      </c>
      <c r="D492">
        <v>108101</v>
      </c>
      <c r="H492">
        <v>60214</v>
      </c>
      <c r="I492" t="s">
        <v>41</v>
      </c>
      <c r="J492" t="s">
        <v>226</v>
      </c>
      <c r="K492">
        <v>109999</v>
      </c>
    </row>
    <row r="493" spans="1:11" x14ac:dyDescent="0.25">
      <c r="A493">
        <v>60223</v>
      </c>
      <c r="B493" t="s">
        <v>109</v>
      </c>
      <c r="C493" t="s">
        <v>219</v>
      </c>
      <c r="D493">
        <v>110430</v>
      </c>
      <c r="H493">
        <v>10210</v>
      </c>
      <c r="I493" t="s">
        <v>68</v>
      </c>
      <c r="J493" t="s">
        <v>83</v>
      </c>
      <c r="K493">
        <v>25265774</v>
      </c>
    </row>
    <row r="494" spans="1:11" x14ac:dyDescent="0.25">
      <c r="A494">
        <v>60223</v>
      </c>
      <c r="B494" t="s">
        <v>109</v>
      </c>
      <c r="C494" t="s">
        <v>190</v>
      </c>
      <c r="D494">
        <v>123864</v>
      </c>
      <c r="H494">
        <v>60223</v>
      </c>
      <c r="I494" t="s">
        <v>109</v>
      </c>
      <c r="J494" t="s">
        <v>227</v>
      </c>
      <c r="K494">
        <v>108883</v>
      </c>
    </row>
    <row r="495" spans="1:11" x14ac:dyDescent="0.25">
      <c r="A495">
        <v>60223</v>
      </c>
      <c r="B495" t="s">
        <v>109</v>
      </c>
      <c r="C495" t="s">
        <v>225</v>
      </c>
      <c r="D495">
        <v>108656</v>
      </c>
      <c r="H495">
        <v>70117</v>
      </c>
      <c r="I495" t="s">
        <v>110</v>
      </c>
      <c r="J495" t="s">
        <v>227</v>
      </c>
      <c r="K495">
        <v>108883</v>
      </c>
    </row>
    <row r="496" spans="1:11" x14ac:dyDescent="0.25">
      <c r="A496">
        <v>60223</v>
      </c>
      <c r="B496" t="s">
        <v>109</v>
      </c>
      <c r="C496" t="s">
        <v>227</v>
      </c>
      <c r="D496">
        <v>108883</v>
      </c>
      <c r="H496">
        <v>10209</v>
      </c>
      <c r="I496" t="s">
        <v>13</v>
      </c>
      <c r="J496" t="s">
        <v>67</v>
      </c>
      <c r="K496">
        <v>91087</v>
      </c>
    </row>
    <row r="497" spans="1:11" x14ac:dyDescent="0.25">
      <c r="A497">
        <v>70117</v>
      </c>
      <c r="B497" t="s">
        <v>110</v>
      </c>
      <c r="C497" t="s">
        <v>21</v>
      </c>
      <c r="D497">
        <v>67641</v>
      </c>
      <c r="H497">
        <v>21014</v>
      </c>
      <c r="I497" t="s">
        <v>26</v>
      </c>
      <c r="J497" t="s">
        <v>202</v>
      </c>
      <c r="K497">
        <v>156605</v>
      </c>
    </row>
    <row r="498" spans="1:11" x14ac:dyDescent="0.25">
      <c r="A498">
        <v>70117</v>
      </c>
      <c r="B498" t="s">
        <v>110</v>
      </c>
      <c r="C498" t="s">
        <v>90</v>
      </c>
      <c r="D498">
        <v>106978</v>
      </c>
      <c r="H498">
        <v>20513</v>
      </c>
      <c r="I498" t="s">
        <v>24</v>
      </c>
      <c r="J498" t="s">
        <v>193</v>
      </c>
      <c r="K498">
        <v>79016</v>
      </c>
    </row>
    <row r="499" spans="1:11" x14ac:dyDescent="0.25">
      <c r="A499">
        <v>70117</v>
      </c>
      <c r="B499" t="s">
        <v>110</v>
      </c>
      <c r="C499" t="s">
        <v>170</v>
      </c>
      <c r="D499">
        <v>115106</v>
      </c>
      <c r="H499">
        <v>20311</v>
      </c>
      <c r="I499" t="s">
        <v>46</v>
      </c>
      <c r="J499" t="s">
        <v>149</v>
      </c>
      <c r="K499">
        <v>102716</v>
      </c>
    </row>
    <row r="500" spans="1:11" x14ac:dyDescent="0.25">
      <c r="A500">
        <v>70117</v>
      </c>
      <c r="B500" t="s">
        <v>110</v>
      </c>
      <c r="C500" t="s">
        <v>87</v>
      </c>
      <c r="D500">
        <v>68476868</v>
      </c>
      <c r="H500">
        <v>20313</v>
      </c>
      <c r="I500" t="s">
        <v>20</v>
      </c>
      <c r="J500" t="s">
        <v>149</v>
      </c>
      <c r="K500">
        <v>102716</v>
      </c>
    </row>
    <row r="501" spans="1:11" x14ac:dyDescent="0.25">
      <c r="A501">
        <v>70117</v>
      </c>
      <c r="B501" t="s">
        <v>110</v>
      </c>
      <c r="C501" t="s">
        <v>37</v>
      </c>
      <c r="D501">
        <v>64742887</v>
      </c>
      <c r="H501">
        <v>20513</v>
      </c>
      <c r="I501" t="s">
        <v>24</v>
      </c>
      <c r="J501" t="s">
        <v>149</v>
      </c>
      <c r="K501">
        <v>102716</v>
      </c>
    </row>
    <row r="502" spans="1:11" x14ac:dyDescent="0.25">
      <c r="A502">
        <v>70117</v>
      </c>
      <c r="B502" t="s">
        <v>110</v>
      </c>
      <c r="C502" t="s">
        <v>37</v>
      </c>
      <c r="D502">
        <v>8052413</v>
      </c>
      <c r="H502">
        <v>21303</v>
      </c>
      <c r="I502" t="s">
        <v>71</v>
      </c>
      <c r="J502" t="s">
        <v>149</v>
      </c>
      <c r="K502">
        <v>102716</v>
      </c>
    </row>
    <row r="503" spans="1:11" x14ac:dyDescent="0.25">
      <c r="A503">
        <v>70117</v>
      </c>
      <c r="B503" t="s">
        <v>110</v>
      </c>
      <c r="C503" t="s">
        <v>37</v>
      </c>
      <c r="D503">
        <v>64742478</v>
      </c>
      <c r="H503">
        <v>30404</v>
      </c>
      <c r="I503" t="s">
        <v>63</v>
      </c>
      <c r="J503" t="s">
        <v>149</v>
      </c>
      <c r="K503">
        <v>102716</v>
      </c>
    </row>
    <row r="504" spans="1:11" x14ac:dyDescent="0.25">
      <c r="A504">
        <v>70117</v>
      </c>
      <c r="B504" t="s">
        <v>110</v>
      </c>
      <c r="C504" t="s">
        <v>199</v>
      </c>
      <c r="H504">
        <v>10209</v>
      </c>
      <c r="I504" t="s">
        <v>13</v>
      </c>
      <c r="J504" t="s">
        <v>70</v>
      </c>
      <c r="K504">
        <v>1185553</v>
      </c>
    </row>
    <row r="505" spans="1:11" x14ac:dyDescent="0.25">
      <c r="A505">
        <v>70117</v>
      </c>
      <c r="B505" t="s">
        <v>110</v>
      </c>
      <c r="C505" t="s">
        <v>199</v>
      </c>
      <c r="D505">
        <v>64742887</v>
      </c>
      <c r="H505">
        <v>10209</v>
      </c>
      <c r="I505" t="s">
        <v>13</v>
      </c>
      <c r="J505" t="s">
        <v>73</v>
      </c>
      <c r="K505">
        <v>1067250</v>
      </c>
    </row>
    <row r="506" spans="1:11" x14ac:dyDescent="0.25">
      <c r="A506">
        <v>70117</v>
      </c>
      <c r="B506" t="s">
        <v>110</v>
      </c>
      <c r="C506" t="s">
        <v>157</v>
      </c>
      <c r="H506">
        <v>10209</v>
      </c>
      <c r="I506" t="s">
        <v>13</v>
      </c>
      <c r="J506" t="s">
        <v>74</v>
      </c>
      <c r="K506">
        <v>25551137</v>
      </c>
    </row>
    <row r="507" spans="1:11" x14ac:dyDescent="0.25">
      <c r="A507">
        <v>70117</v>
      </c>
      <c r="B507" t="s">
        <v>110</v>
      </c>
      <c r="C507" t="s">
        <v>43</v>
      </c>
      <c r="H507">
        <v>20104</v>
      </c>
      <c r="I507" t="s">
        <v>92</v>
      </c>
      <c r="J507" t="s">
        <v>102</v>
      </c>
      <c r="K507">
        <v>25498491</v>
      </c>
    </row>
    <row r="508" spans="1:11" x14ac:dyDescent="0.25">
      <c r="A508">
        <v>70117</v>
      </c>
      <c r="B508" t="s">
        <v>110</v>
      </c>
      <c r="C508" t="s">
        <v>201</v>
      </c>
      <c r="D508">
        <v>64742945</v>
      </c>
      <c r="H508">
        <v>20513</v>
      </c>
      <c r="I508" t="s">
        <v>24</v>
      </c>
      <c r="J508" t="s">
        <v>194</v>
      </c>
      <c r="K508">
        <v>55934935</v>
      </c>
    </row>
    <row r="509" spans="1:11" x14ac:dyDescent="0.25">
      <c r="A509">
        <v>70117</v>
      </c>
      <c r="B509" t="s">
        <v>110</v>
      </c>
      <c r="C509" t="s">
        <v>50</v>
      </c>
      <c r="H509">
        <v>20504</v>
      </c>
      <c r="I509" t="s">
        <v>22</v>
      </c>
      <c r="J509" t="s">
        <v>183</v>
      </c>
      <c r="K509">
        <v>25498491</v>
      </c>
    </row>
    <row r="510" spans="1:11" x14ac:dyDescent="0.25">
      <c r="A510">
        <v>70117</v>
      </c>
      <c r="B510" t="s">
        <v>110</v>
      </c>
      <c r="C510" t="s">
        <v>53</v>
      </c>
      <c r="D510">
        <v>67561</v>
      </c>
      <c r="H510">
        <v>60203</v>
      </c>
      <c r="I510" t="s">
        <v>106</v>
      </c>
      <c r="J510" t="s">
        <v>183</v>
      </c>
      <c r="K510">
        <v>25498491</v>
      </c>
    </row>
    <row r="511" spans="1:11" x14ac:dyDescent="0.25">
      <c r="A511">
        <v>70117</v>
      </c>
      <c r="B511" t="s">
        <v>110</v>
      </c>
      <c r="C511" t="s">
        <v>158</v>
      </c>
      <c r="D511">
        <v>79209</v>
      </c>
      <c r="H511">
        <v>20312</v>
      </c>
      <c r="I511" t="s">
        <v>18</v>
      </c>
      <c r="J511" t="s">
        <v>164</v>
      </c>
      <c r="K511">
        <v>8006642</v>
      </c>
    </row>
    <row r="512" spans="1:11" x14ac:dyDescent="0.25">
      <c r="A512">
        <v>70117</v>
      </c>
      <c r="B512" t="s">
        <v>110</v>
      </c>
      <c r="C512" t="s">
        <v>91</v>
      </c>
      <c r="D512">
        <v>74986</v>
      </c>
      <c r="H512">
        <v>21014</v>
      </c>
      <c r="I512" t="s">
        <v>26</v>
      </c>
      <c r="J512" t="s">
        <v>164</v>
      </c>
      <c r="K512">
        <v>8006642</v>
      </c>
    </row>
    <row r="513" spans="1:11" x14ac:dyDescent="0.25">
      <c r="A513">
        <v>70117</v>
      </c>
      <c r="B513" t="s">
        <v>110</v>
      </c>
      <c r="C513" t="s">
        <v>227</v>
      </c>
      <c r="D513">
        <v>108883</v>
      </c>
      <c r="H513">
        <v>20321</v>
      </c>
      <c r="I513" t="s">
        <v>96</v>
      </c>
      <c r="J513" t="s">
        <v>179</v>
      </c>
      <c r="K513">
        <v>64742898</v>
      </c>
    </row>
    <row r="514" spans="1:11" x14ac:dyDescent="0.25">
      <c r="A514">
        <v>70117</v>
      </c>
      <c r="B514" t="s">
        <v>110</v>
      </c>
      <c r="C514" t="s">
        <v>228</v>
      </c>
      <c r="D514">
        <v>1330207</v>
      </c>
      <c r="H514">
        <v>70117</v>
      </c>
      <c r="I514" t="s">
        <v>110</v>
      </c>
      <c r="J514" t="s">
        <v>228</v>
      </c>
      <c r="K514">
        <v>1330207</v>
      </c>
    </row>
  </sheetData>
  <autoFilter ref="A1:D504" xr:uid="{00000000-0001-0000-0200-000000000000}"/>
  <sortState xmlns:xlrd2="http://schemas.microsoft.com/office/spreadsheetml/2017/richdata2" ref="A2:D504">
    <sortCondition ref="A2:A504"/>
    <sortCondition ref="B2:B504"/>
    <sortCondition ref="C2:C504"/>
  </sortState>
  <pageMargins left="0.7" right="0.7" top="0.75" bottom="0.75" header="0.3" footer="0.3"/>
  <pageSetup orientation="portrait" r:id="rId1"/>
  <headerFooter>
    <oddFooter>&amp;L&amp;6CARB Draft Consumer and Commercial Products Survey: TOG Ingredients by Category Code- December 6, 2018&amp;RPage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E606D-E85C-4372-9F18-5ADB86B108AA}">
  <sheetPr codeName="Sheet2"/>
  <dimension ref="A4:C15"/>
  <sheetViews>
    <sheetView topLeftCell="A2" zoomScaleNormal="100" workbookViewId="0">
      <selection activeCell="A5" sqref="A5"/>
    </sheetView>
  </sheetViews>
  <sheetFormatPr defaultRowHeight="15" x14ac:dyDescent="0.25"/>
  <cols>
    <col min="1" max="1" width="19.140625" bestFit="1" customWidth="1"/>
    <col min="2" max="2" width="51.28515625" bestFit="1" customWidth="1"/>
    <col min="3" max="3" width="16.5703125" customWidth="1"/>
  </cols>
  <sheetData>
    <row r="4" spans="1:3" x14ac:dyDescent="0.25">
      <c r="A4" s="5" t="s">
        <v>229</v>
      </c>
      <c r="B4" t="s">
        <v>16</v>
      </c>
    </row>
    <row r="10" spans="1:3" x14ac:dyDescent="0.25">
      <c r="A10" s="5" t="s">
        <v>8</v>
      </c>
      <c r="B10" s="5" t="s">
        <v>9</v>
      </c>
      <c r="C10" s="5" t="s">
        <v>230</v>
      </c>
    </row>
    <row r="11" spans="1:3" x14ac:dyDescent="0.25">
      <c r="A11" cm="1">
        <f t="array" ref="A11:C15">_xlfn.LET(_xlpm.chem,B4,_xlpm.rows,_xlfn._xlws.FILTER('2023 TOG'!A2:D514,'2023 TOG'!C2:C514=_xlpm.chem,""),IF(ROWS(_xlpm.rows)=0,"No results",_xlfn.HSTACK(INDEX(_xlpm.rows,,1),INDEX(_xlpm.rows,,2),IF(INDEX(_xlpm.rows,,4)=0,"",INDEX(_xlpm.rows,,4)))))</f>
        <v>20103</v>
      </c>
      <c r="B11" t="str">
        <v>Dual Purpose Air Freshener/Disinfectant (aerosol)</v>
      </c>
      <c r="C11">
        <v>29911282</v>
      </c>
    </row>
    <row r="12" spans="1:3" x14ac:dyDescent="0.25">
      <c r="A12">
        <v>20312</v>
      </c>
      <c r="B12" t="str">
        <v>General Purpose Degreaser (aerosol)</v>
      </c>
      <c r="C12">
        <v>29911282</v>
      </c>
    </row>
    <row r="13" spans="1:3" x14ac:dyDescent="0.25">
      <c r="A13">
        <v>20313</v>
      </c>
      <c r="B13" t="str">
        <v>General Purpose Degreaser (nonaerosol)</v>
      </c>
      <c r="C13">
        <v>29911282</v>
      </c>
    </row>
    <row r="14" spans="1:3" x14ac:dyDescent="0.25">
      <c r="A14">
        <v>20504</v>
      </c>
      <c r="B14" t="str">
        <v>Carpet and Upholstery Cleaner (nonaerosol - dilutable)</v>
      </c>
      <c r="C14">
        <v>29911282</v>
      </c>
    </row>
    <row r="15" spans="1:3" x14ac:dyDescent="0.25">
      <c r="A15">
        <v>20513</v>
      </c>
      <c r="B15" t="str">
        <v>Spot Remover (nonaerosol)</v>
      </c>
      <c r="C15">
        <v>29911282</v>
      </c>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A547EB8-4681-4BEA-994F-82CB03562B00}">
          <x14:formula1>
            <xm:f>'2023 TOG'!$J$2:$J$514</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D3E18-EA73-40B2-A8BB-29666696ACC3}">
  <sheetPr codeName="Sheet4"/>
  <dimension ref="A4:C40"/>
  <sheetViews>
    <sheetView zoomScaleNormal="100" workbookViewId="0">
      <selection activeCell="B4" sqref="B4"/>
    </sheetView>
  </sheetViews>
  <sheetFormatPr defaultRowHeight="15" x14ac:dyDescent="0.25"/>
  <cols>
    <col min="1" max="1" width="19.140625" bestFit="1" customWidth="1"/>
    <col min="2" max="2" width="44" bestFit="1" customWidth="1"/>
    <col min="3" max="3" width="11.28515625" bestFit="1" customWidth="1"/>
  </cols>
  <sheetData>
    <row r="4" spans="1:3" x14ac:dyDescent="0.25">
      <c r="A4" s="5" t="s">
        <v>231</v>
      </c>
      <c r="B4" t="s">
        <v>13</v>
      </c>
    </row>
    <row r="10" spans="1:3" x14ac:dyDescent="0.25">
      <c r="A10" s="5" t="s">
        <v>8</v>
      </c>
      <c r="B10" s="5" t="s">
        <v>10</v>
      </c>
      <c r="C10" s="5" t="s">
        <v>230</v>
      </c>
    </row>
    <row r="11" spans="1:3" ht="13.5" customHeight="1" x14ac:dyDescent="0.25">
      <c r="A11" s="4" cm="1">
        <f t="array" ref="A11:C40">_xlfn.LET(_xlpm.category,B4,_xlpm.rows,_xlfn._xlws.FILTER('2023 TOG'!A2:D514,'2023 TOG'!B2:B514=_xlpm.category,""),IF(ROWS(_xlpm.rows)=0,"No results",_xlfn.HSTACK(INDEX(_xlpm.rows,,1),INDEX(_xlpm.rows,,3),IF(INDEX(_xlpm.rows,,4)=0,"",INDEX(_xlpm.rows,,4)))))</f>
        <v>10209</v>
      </c>
      <c r="B11" t="str">
        <v>1,2,4-trimethylbenzene</v>
      </c>
      <c r="C11">
        <v>95636</v>
      </c>
    </row>
    <row r="12" spans="1:3" x14ac:dyDescent="0.25">
      <c r="A12">
        <v>10209</v>
      </c>
      <c r="B12" t="str">
        <v>1,3,5-trimethylbenzene</v>
      </c>
      <c r="C12">
        <v>108678</v>
      </c>
    </row>
    <row r="13" spans="1:3" x14ac:dyDescent="0.25">
      <c r="A13">
        <v>10209</v>
      </c>
      <c r="B13" t="str">
        <v>acetic acid</v>
      </c>
      <c r="C13">
        <v>64197</v>
      </c>
    </row>
    <row r="14" spans="1:3" x14ac:dyDescent="0.25">
      <c r="A14">
        <v>10209</v>
      </c>
      <c r="B14" t="str">
        <v>acetone</v>
      </c>
      <c r="C14">
        <v>67641</v>
      </c>
    </row>
    <row r="15" spans="1:3" x14ac:dyDescent="0.25">
      <c r="A15">
        <v>10209</v>
      </c>
      <c r="B15" t="str">
        <v>carbitol acetate</v>
      </c>
      <c r="C15">
        <v>112152</v>
      </c>
    </row>
    <row r="16" spans="1:3" x14ac:dyDescent="0.25">
      <c r="A16">
        <v>10209</v>
      </c>
      <c r="B16" t="str">
        <v>chlorobenzene</v>
      </c>
      <c r="C16">
        <v>108907</v>
      </c>
    </row>
    <row r="17" spans="1:3" x14ac:dyDescent="0.25">
      <c r="A17">
        <v>10209</v>
      </c>
      <c r="B17" t="str">
        <v>cyclopentasiloxane</v>
      </c>
      <c r="C17">
        <v>541026</v>
      </c>
    </row>
    <row r="18" spans="1:3" x14ac:dyDescent="0.25">
      <c r="A18">
        <v>10209</v>
      </c>
      <c r="B18" t="str">
        <v>dodecamethyl cyclohexasiloxane</v>
      </c>
      <c r="C18">
        <v>540976</v>
      </c>
    </row>
    <row r="19" spans="1:3" x14ac:dyDescent="0.25">
      <c r="A19">
        <v>10209</v>
      </c>
      <c r="B19" t="str">
        <v>grouped vocs that are each less than 0.1 wt %</v>
      </c>
      <c r="C19">
        <v>99999996</v>
      </c>
    </row>
    <row r="20" spans="1:3" x14ac:dyDescent="0.25">
      <c r="A20">
        <v>10209</v>
      </c>
      <c r="B20" t="str">
        <v>hexamethyldisilazane</v>
      </c>
      <c r="C20">
        <v>999973</v>
      </c>
    </row>
    <row r="21" spans="1:3" x14ac:dyDescent="0.25">
      <c r="A21">
        <v>10209</v>
      </c>
      <c r="B21" t="str">
        <v>hydrocarbon solvent, bin #01</v>
      </c>
      <c r="C21" t="str">
        <v/>
      </c>
    </row>
    <row r="22" spans="1:3" x14ac:dyDescent="0.25">
      <c r="A22">
        <v>10209</v>
      </c>
      <c r="B22" t="str">
        <v>hydrocarbon solvent, bin #11</v>
      </c>
      <c r="C22">
        <v>8052413</v>
      </c>
    </row>
    <row r="23" spans="1:3" x14ac:dyDescent="0.25">
      <c r="A23">
        <v>10209</v>
      </c>
      <c r="B23" t="str">
        <v>hydrocarbon solvent, bin #11</v>
      </c>
      <c r="C23" t="str">
        <v/>
      </c>
    </row>
    <row r="24" spans="1:3" x14ac:dyDescent="0.25">
      <c r="A24">
        <v>10209</v>
      </c>
      <c r="B24" t="str">
        <v>hydrocarbon solvent, bin #18</v>
      </c>
      <c r="C24">
        <v>64742525</v>
      </c>
    </row>
    <row r="25" spans="1:3" x14ac:dyDescent="0.25">
      <c r="A25">
        <v>10209</v>
      </c>
      <c r="B25" t="str">
        <v>hydrocarbon solvent, bin #21</v>
      </c>
      <c r="C25" t="str">
        <v/>
      </c>
    </row>
    <row r="26" spans="1:3" x14ac:dyDescent="0.25">
      <c r="A26">
        <v>10209</v>
      </c>
      <c r="B26" t="str">
        <v>hydrocarbon solvent, bin #21</v>
      </c>
      <c r="C26">
        <v>1330207</v>
      </c>
    </row>
    <row r="27" spans="1:3" x14ac:dyDescent="0.25">
      <c r="A27">
        <v>10209</v>
      </c>
      <c r="B27" t="str">
        <v>hydrocarbon solvent, bin #22</v>
      </c>
      <c r="C27">
        <v>64742956</v>
      </c>
    </row>
    <row r="28" spans="1:3" x14ac:dyDescent="0.25">
      <c r="A28">
        <v>10209</v>
      </c>
      <c r="B28" t="str">
        <v>hydrocarbon solvent, bin #24</v>
      </c>
      <c r="C28">
        <v>64742945</v>
      </c>
    </row>
    <row r="29" spans="1:3" x14ac:dyDescent="0.25">
      <c r="A29">
        <v>10209</v>
      </c>
      <c r="B29" t="str">
        <v>hydrocarbon solvent, bin #6</v>
      </c>
      <c r="C29">
        <v>64742490</v>
      </c>
    </row>
    <row r="30" spans="1:3" x14ac:dyDescent="0.25">
      <c r="A30">
        <v>10209</v>
      </c>
      <c r="B30" t="str">
        <v>methanol</v>
      </c>
      <c r="C30">
        <v>67561</v>
      </c>
    </row>
    <row r="31" spans="1:3" x14ac:dyDescent="0.25">
      <c r="A31">
        <v>10209</v>
      </c>
      <c r="B31" t="str">
        <v>methyl ethyl ketoxime</v>
      </c>
      <c r="C31">
        <v>96297</v>
      </c>
    </row>
    <row r="32" spans="1:3" x14ac:dyDescent="0.25">
      <c r="A32">
        <v>10209</v>
      </c>
      <c r="B32" t="str">
        <v>methyltrimethoxysilane</v>
      </c>
      <c r="C32">
        <v>1185553</v>
      </c>
    </row>
    <row r="33" spans="1:3" x14ac:dyDescent="0.25">
      <c r="A33">
        <v>10209</v>
      </c>
      <c r="B33" t="str">
        <v>morpholine</v>
      </c>
      <c r="C33">
        <v>110918</v>
      </c>
    </row>
    <row r="34" spans="1:3" x14ac:dyDescent="0.25">
      <c r="A34">
        <v>10209</v>
      </c>
      <c r="B34" t="str">
        <v>octamethylcyclotetrasiloxane</v>
      </c>
      <c r="C34">
        <v>556672</v>
      </c>
    </row>
    <row r="35" spans="1:3" x14ac:dyDescent="0.25">
      <c r="A35">
        <v>10209</v>
      </c>
      <c r="B35" t="str">
        <v>p-trifluoromethyl-chloro-benzene;PCBTF</v>
      </c>
      <c r="C35">
        <v>98566</v>
      </c>
    </row>
    <row r="36" spans="1:3" x14ac:dyDescent="0.25">
      <c r="A36">
        <v>10209</v>
      </c>
      <c r="B36" t="str">
        <v>polytetrafluoroethylene</v>
      </c>
      <c r="C36">
        <v>9002840</v>
      </c>
    </row>
    <row r="37" spans="1:3" x14ac:dyDescent="0.25">
      <c r="A37">
        <v>10209</v>
      </c>
      <c r="B37" t="str">
        <v>toluene 2,6-diisocyanate</v>
      </c>
      <c r="C37">
        <v>91087</v>
      </c>
    </row>
    <row r="38" spans="1:3" x14ac:dyDescent="0.25">
      <c r="A38">
        <v>10209</v>
      </c>
      <c r="B38" t="str">
        <v>trimethoxymethylsilane</v>
      </c>
      <c r="C38">
        <v>1185553</v>
      </c>
    </row>
    <row r="39" spans="1:3" x14ac:dyDescent="0.25">
      <c r="A39">
        <v>10209</v>
      </c>
      <c r="B39" t="str">
        <v>trimethoxypropylsilane</v>
      </c>
      <c r="C39">
        <v>1067250</v>
      </c>
    </row>
    <row r="40" spans="1:3" x14ac:dyDescent="0.25">
      <c r="A40">
        <v>10209</v>
      </c>
      <c r="B40" t="str">
        <v>trimethylbenzene, mixed isomers</v>
      </c>
      <c r="C40">
        <v>25551137</v>
      </c>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6D6B357-F247-41B6-A6EE-1083983D4D27}">
          <x14:formula1>
            <xm:f>'2023 TOG'!$B$2:$B$504</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4B0DF-2C52-4774-B6F0-AEA3025434AB}">
  <sheetPr codeName="Sheet5"/>
  <dimension ref="A5:E46"/>
  <sheetViews>
    <sheetView zoomScaleNormal="100" workbookViewId="0">
      <selection activeCell="A6" sqref="A6"/>
    </sheetView>
  </sheetViews>
  <sheetFormatPr defaultRowHeight="15" x14ac:dyDescent="0.25"/>
  <cols>
    <col min="1" max="1" width="44" bestFit="1" customWidth="1"/>
    <col min="3" max="3" width="13.140625" bestFit="1" customWidth="1"/>
    <col min="4" max="4" width="40" bestFit="1" customWidth="1"/>
    <col min="5" max="5" width="11.28515625" bestFit="1" customWidth="1"/>
  </cols>
  <sheetData>
    <row r="5" spans="1:5" x14ac:dyDescent="0.25">
      <c r="A5" s="5" t="s">
        <v>231</v>
      </c>
    </row>
    <row r="6" spans="1:5" x14ac:dyDescent="0.25">
      <c r="A6" t="s">
        <v>13</v>
      </c>
    </row>
    <row r="7" spans="1:5" x14ac:dyDescent="0.25">
      <c r="A7" t="s">
        <v>103</v>
      </c>
    </row>
    <row r="10" spans="1:5" x14ac:dyDescent="0.25">
      <c r="C10" s="5" t="s">
        <v>8</v>
      </c>
      <c r="D10" s="5" t="s">
        <v>10</v>
      </c>
      <c r="E10" s="5" t="s">
        <v>230</v>
      </c>
    </row>
    <row r="11" spans="1:5" x14ac:dyDescent="0.25">
      <c r="C11" cm="1">
        <f t="array" ref="C11:E46">_xlfn.LET(_xlpm.categoryList,_xlfn._xlws.FILTER(A6:A42,A6:A42&lt;&gt;""),_xlpm.rows,_xlfn._xlws.FILTER('2023 TOG'!A2:D514,ISNUMBER(MATCH('2023 TOG'!B2:B514,_xlpm.categoryList,0)),""),IF(ROWS(_xlpm.rows)=0,"No results",_xlfn.HSTACK(INDEX(_xlpm.rows,,1),INDEX(_xlpm.rows,,3),IF(INDEX(_xlpm.rows,,4)=0,"",INDEX(_xlpm.rows,,4)))))</f>
        <v>10209</v>
      </c>
      <c r="D11" t="str">
        <v>1,2,4-trimethylbenzene</v>
      </c>
      <c r="E11">
        <v>95636</v>
      </c>
    </row>
    <row r="12" spans="1:5" x14ac:dyDescent="0.25">
      <c r="C12">
        <v>10209</v>
      </c>
      <c r="D12" t="str">
        <v>1,3,5-trimethylbenzene</v>
      </c>
      <c r="E12">
        <v>108678</v>
      </c>
    </row>
    <row r="13" spans="1:5" x14ac:dyDescent="0.25">
      <c r="C13">
        <v>10209</v>
      </c>
      <c r="D13" t="str">
        <v>acetic acid</v>
      </c>
      <c r="E13">
        <v>64197</v>
      </c>
    </row>
    <row r="14" spans="1:5" x14ac:dyDescent="0.25">
      <c r="C14">
        <v>10209</v>
      </c>
      <c r="D14" t="str">
        <v>acetone</v>
      </c>
      <c r="E14">
        <v>67641</v>
      </c>
    </row>
    <row r="15" spans="1:5" x14ac:dyDescent="0.25">
      <c r="C15">
        <v>10209</v>
      </c>
      <c r="D15" t="str">
        <v>carbitol acetate</v>
      </c>
      <c r="E15">
        <v>112152</v>
      </c>
    </row>
    <row r="16" spans="1:5" x14ac:dyDescent="0.25">
      <c r="C16">
        <v>10209</v>
      </c>
      <c r="D16" t="str">
        <v>chlorobenzene</v>
      </c>
      <c r="E16">
        <v>108907</v>
      </c>
    </row>
    <row r="17" spans="3:5" x14ac:dyDescent="0.25">
      <c r="C17">
        <v>10209</v>
      </c>
      <c r="D17" t="str">
        <v>cyclopentasiloxane</v>
      </c>
      <c r="E17">
        <v>541026</v>
      </c>
    </row>
    <row r="18" spans="3:5" x14ac:dyDescent="0.25">
      <c r="C18">
        <v>10209</v>
      </c>
      <c r="D18" t="str">
        <v>dodecamethyl cyclohexasiloxane</v>
      </c>
      <c r="E18">
        <v>540976</v>
      </c>
    </row>
    <row r="19" spans="3:5" x14ac:dyDescent="0.25">
      <c r="C19">
        <v>10209</v>
      </c>
      <c r="D19" t="str">
        <v>grouped vocs that are each less than 0.1 wt %</v>
      </c>
      <c r="E19">
        <v>99999996</v>
      </c>
    </row>
    <row r="20" spans="3:5" x14ac:dyDescent="0.25">
      <c r="C20">
        <v>10209</v>
      </c>
      <c r="D20" t="str">
        <v>hexamethyldisilazane</v>
      </c>
      <c r="E20">
        <v>999973</v>
      </c>
    </row>
    <row r="21" spans="3:5" x14ac:dyDescent="0.25">
      <c r="C21">
        <v>10209</v>
      </c>
      <c r="D21" t="str">
        <v>hydrocarbon solvent, bin #01</v>
      </c>
      <c r="E21" t="str">
        <v/>
      </c>
    </row>
    <row r="22" spans="3:5" x14ac:dyDescent="0.25">
      <c r="C22">
        <v>10209</v>
      </c>
      <c r="D22" t="str">
        <v>hydrocarbon solvent, bin #11</v>
      </c>
      <c r="E22">
        <v>8052413</v>
      </c>
    </row>
    <row r="23" spans="3:5" x14ac:dyDescent="0.25">
      <c r="C23">
        <v>10209</v>
      </c>
      <c r="D23" t="str">
        <v>hydrocarbon solvent, bin #11</v>
      </c>
      <c r="E23" t="str">
        <v/>
      </c>
    </row>
    <row r="24" spans="3:5" x14ac:dyDescent="0.25">
      <c r="C24">
        <v>10209</v>
      </c>
      <c r="D24" t="str">
        <v>hydrocarbon solvent, bin #18</v>
      </c>
      <c r="E24">
        <v>64742525</v>
      </c>
    </row>
    <row r="25" spans="3:5" x14ac:dyDescent="0.25">
      <c r="C25">
        <v>10209</v>
      </c>
      <c r="D25" t="str">
        <v>hydrocarbon solvent, bin #21</v>
      </c>
      <c r="E25" t="str">
        <v/>
      </c>
    </row>
    <row r="26" spans="3:5" x14ac:dyDescent="0.25">
      <c r="C26">
        <v>10209</v>
      </c>
      <c r="D26" t="str">
        <v>hydrocarbon solvent, bin #21</v>
      </c>
      <c r="E26">
        <v>1330207</v>
      </c>
    </row>
    <row r="27" spans="3:5" x14ac:dyDescent="0.25">
      <c r="C27">
        <v>10209</v>
      </c>
      <c r="D27" t="str">
        <v>hydrocarbon solvent, bin #22</v>
      </c>
      <c r="E27">
        <v>64742956</v>
      </c>
    </row>
    <row r="28" spans="3:5" x14ac:dyDescent="0.25">
      <c r="C28">
        <v>10209</v>
      </c>
      <c r="D28" t="str">
        <v>hydrocarbon solvent, bin #24</v>
      </c>
      <c r="E28">
        <v>64742945</v>
      </c>
    </row>
    <row r="29" spans="3:5" x14ac:dyDescent="0.25">
      <c r="C29">
        <v>10209</v>
      </c>
      <c r="D29" t="str">
        <v>hydrocarbon solvent, bin #6</v>
      </c>
      <c r="E29">
        <v>64742490</v>
      </c>
    </row>
    <row r="30" spans="3:5" x14ac:dyDescent="0.25">
      <c r="C30">
        <v>10209</v>
      </c>
      <c r="D30" t="str">
        <v>methanol</v>
      </c>
      <c r="E30">
        <v>67561</v>
      </c>
    </row>
    <row r="31" spans="3:5" x14ac:dyDescent="0.25">
      <c r="C31">
        <v>10209</v>
      </c>
      <c r="D31" t="str">
        <v>methyl ethyl ketoxime</v>
      </c>
      <c r="E31">
        <v>96297</v>
      </c>
    </row>
    <row r="32" spans="3:5" x14ac:dyDescent="0.25">
      <c r="C32">
        <v>10209</v>
      </c>
      <c r="D32" t="str">
        <v>methyltrimethoxysilane</v>
      </c>
      <c r="E32">
        <v>1185553</v>
      </c>
    </row>
    <row r="33" spans="3:5" x14ac:dyDescent="0.25">
      <c r="C33">
        <v>10209</v>
      </c>
      <c r="D33" t="str">
        <v>morpholine</v>
      </c>
      <c r="E33">
        <v>110918</v>
      </c>
    </row>
    <row r="34" spans="3:5" x14ac:dyDescent="0.25">
      <c r="C34">
        <v>10209</v>
      </c>
      <c r="D34" t="str">
        <v>octamethylcyclotetrasiloxane</v>
      </c>
      <c r="E34">
        <v>556672</v>
      </c>
    </row>
    <row r="35" spans="3:5" x14ac:dyDescent="0.25">
      <c r="C35">
        <v>10209</v>
      </c>
      <c r="D35" t="str">
        <v>p-trifluoromethyl-chloro-benzene;PCBTF</v>
      </c>
      <c r="E35">
        <v>98566</v>
      </c>
    </row>
    <row r="36" spans="3:5" x14ac:dyDescent="0.25">
      <c r="C36">
        <v>10209</v>
      </c>
      <c r="D36" t="str">
        <v>polytetrafluoroethylene</v>
      </c>
      <c r="E36">
        <v>9002840</v>
      </c>
    </row>
    <row r="37" spans="3:5" x14ac:dyDescent="0.25">
      <c r="C37">
        <v>10209</v>
      </c>
      <c r="D37" t="str">
        <v>toluene 2,6-diisocyanate</v>
      </c>
      <c r="E37">
        <v>91087</v>
      </c>
    </row>
    <row r="38" spans="3:5" x14ac:dyDescent="0.25">
      <c r="C38">
        <v>10209</v>
      </c>
      <c r="D38" t="str">
        <v>trimethoxymethylsilane</v>
      </c>
      <c r="E38">
        <v>1185553</v>
      </c>
    </row>
    <row r="39" spans="3:5" x14ac:dyDescent="0.25">
      <c r="C39">
        <v>10209</v>
      </c>
      <c r="D39" t="str">
        <v>trimethoxypropylsilane</v>
      </c>
      <c r="E39">
        <v>1067250</v>
      </c>
    </row>
    <row r="40" spans="3:5" x14ac:dyDescent="0.25">
      <c r="C40">
        <v>10209</v>
      </c>
      <c r="D40" t="str">
        <v>trimethylbenzene, mixed isomers</v>
      </c>
      <c r="E40">
        <v>25551137</v>
      </c>
    </row>
    <row r="41" spans="3:5" x14ac:dyDescent="0.25">
      <c r="C41">
        <v>20305</v>
      </c>
      <c r="D41" t="str">
        <v>ethanol</v>
      </c>
      <c r="E41">
        <v>64175</v>
      </c>
    </row>
    <row r="42" spans="3:5" x14ac:dyDescent="0.25">
      <c r="C42">
        <v>20305</v>
      </c>
      <c r="D42" t="str">
        <v>hydrocarbon propellant</v>
      </c>
      <c r="E42">
        <v>68476868</v>
      </c>
    </row>
    <row r="43" spans="3:5" x14ac:dyDescent="0.25">
      <c r="C43">
        <v>20305</v>
      </c>
      <c r="D43" t="str">
        <v>isobutane</v>
      </c>
      <c r="E43">
        <v>75285</v>
      </c>
    </row>
    <row r="44" spans="3:5" x14ac:dyDescent="0.25">
      <c r="C44">
        <v>20305</v>
      </c>
      <c r="D44" t="str">
        <v>monoethanolamine</v>
      </c>
      <c r="E44">
        <v>141435</v>
      </c>
    </row>
    <row r="45" spans="3:5" x14ac:dyDescent="0.25">
      <c r="C45">
        <v>20305</v>
      </c>
      <c r="D45" t="str">
        <v>n-butane</v>
      </c>
      <c r="E45">
        <v>106978</v>
      </c>
    </row>
    <row r="46" spans="3:5" x14ac:dyDescent="0.25">
      <c r="C46">
        <v>20305</v>
      </c>
      <c r="D46" t="str">
        <v>propane</v>
      </c>
      <c r="E46">
        <v>74986</v>
      </c>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E5C4780-1B5C-43DC-ABFC-2533C8989B19}">
          <x14:formula1>
            <xm:f>'2023 TOG'!$B$2:$B$504</xm:f>
          </x14:formula1>
          <xm:sqref>A6:A42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9C953-F527-405C-B98D-E8AFEA97D119}">
  <sheetPr codeName="Sheet6"/>
  <dimension ref="A5:E51"/>
  <sheetViews>
    <sheetView zoomScaleNormal="100" workbookViewId="0">
      <selection activeCell="C12" sqref="C12"/>
    </sheetView>
  </sheetViews>
  <sheetFormatPr defaultRowHeight="15" x14ac:dyDescent="0.25"/>
  <cols>
    <col min="1" max="1" width="18.5703125" bestFit="1" customWidth="1"/>
    <col min="3" max="3" width="44" bestFit="1" customWidth="1"/>
    <col min="4" max="4" width="39.85546875" bestFit="1" customWidth="1"/>
    <col min="5" max="5" width="11.28515625" bestFit="1" customWidth="1"/>
  </cols>
  <sheetData>
    <row r="5" spans="1:5" x14ac:dyDescent="0.25">
      <c r="A5" s="5" t="s">
        <v>232</v>
      </c>
    </row>
    <row r="6" spans="1:5" x14ac:dyDescent="0.25">
      <c r="A6">
        <v>10209</v>
      </c>
    </row>
    <row r="7" spans="1:5" x14ac:dyDescent="0.25">
      <c r="A7">
        <v>10210</v>
      </c>
    </row>
    <row r="10" spans="1:5" x14ac:dyDescent="0.25">
      <c r="C10" s="5" t="s">
        <v>9</v>
      </c>
      <c r="D10" s="5" t="s">
        <v>10</v>
      </c>
      <c r="E10" s="5" t="s">
        <v>230</v>
      </c>
    </row>
    <row r="11" spans="1:5" x14ac:dyDescent="0.25">
      <c r="C11" t="str" cm="1">
        <f t="array" ref="C11:E51">_xlfn.LET(_xlpm.codeList,_xlfn._xlws.FILTER(A6:A42,A6:A42&lt;&gt;""),_xlpm.rows,_xlfn._xlws.FILTER('2023 TOG'!A2:D514,ISNUMBER(MATCH('2023 TOG'!A2:A514,_xlpm.codeList,0)),"No results"),CHOOSE({1,2,3},INDEX(_xlpm.rows,,2),INDEX(_xlpm.rows,,3),IF(INDEX(_xlpm.rows,,4)=0,"",INDEX(_xlpm.rows,,4))))</f>
        <v>Sealant or Caulking Compound -- Chemically Curing</v>
      </c>
      <c r="D11" t="str">
        <v>1,2,4-trimethylbenzene</v>
      </c>
      <c r="E11">
        <v>95636</v>
      </c>
    </row>
    <row r="12" spans="1:5" x14ac:dyDescent="0.25">
      <c r="C12" t="str">
        <v>Sealant or Caulking Compound -- Chemically Curing</v>
      </c>
      <c r="D12" t="str">
        <v>1,3,5-trimethylbenzene</v>
      </c>
      <c r="E12">
        <v>108678</v>
      </c>
    </row>
    <row r="13" spans="1:5" x14ac:dyDescent="0.25">
      <c r="C13" t="str">
        <v>Sealant or Caulking Compound -- Chemically Curing</v>
      </c>
      <c r="D13" t="str">
        <v>acetic acid</v>
      </c>
      <c r="E13">
        <v>64197</v>
      </c>
    </row>
    <row r="14" spans="1:5" x14ac:dyDescent="0.25">
      <c r="C14" t="str">
        <v>Sealant or Caulking Compound -- Chemically Curing</v>
      </c>
      <c r="D14" t="str">
        <v>acetone</v>
      </c>
      <c r="E14">
        <v>67641</v>
      </c>
    </row>
    <row r="15" spans="1:5" x14ac:dyDescent="0.25">
      <c r="C15" t="str">
        <v>Sealant or Caulking Compound -- Chemically Curing</v>
      </c>
      <c r="D15" t="str">
        <v>carbitol acetate</v>
      </c>
      <c r="E15">
        <v>112152</v>
      </c>
    </row>
    <row r="16" spans="1:5" x14ac:dyDescent="0.25">
      <c r="C16" t="str">
        <v>Sealant or Caulking Compound -- Chemically Curing</v>
      </c>
      <c r="D16" t="str">
        <v>chlorobenzene</v>
      </c>
      <c r="E16">
        <v>108907</v>
      </c>
    </row>
    <row r="17" spans="3:5" x14ac:dyDescent="0.25">
      <c r="C17" t="str">
        <v>Sealant or Caulking Compound -- Chemically Curing</v>
      </c>
      <c r="D17" t="str">
        <v>cyclopentasiloxane</v>
      </c>
      <c r="E17">
        <v>541026</v>
      </c>
    </row>
    <row r="18" spans="3:5" x14ac:dyDescent="0.25">
      <c r="C18" t="str">
        <v>Sealant or Caulking Compound -- Chemically Curing</v>
      </c>
      <c r="D18" t="str">
        <v>dodecamethyl cyclohexasiloxane</v>
      </c>
      <c r="E18">
        <v>540976</v>
      </c>
    </row>
    <row r="19" spans="3:5" x14ac:dyDescent="0.25">
      <c r="C19" t="str">
        <v>Sealant or Caulking Compound -- Chemically Curing</v>
      </c>
      <c r="D19" t="str">
        <v>grouped vocs that are each less than 0.1 wt %</v>
      </c>
      <c r="E19">
        <v>99999996</v>
      </c>
    </row>
    <row r="20" spans="3:5" x14ac:dyDescent="0.25">
      <c r="C20" t="str">
        <v>Sealant or Caulking Compound -- Chemically Curing</v>
      </c>
      <c r="D20" t="str">
        <v>hexamethyldisilazane</v>
      </c>
      <c r="E20">
        <v>999973</v>
      </c>
    </row>
    <row r="21" spans="3:5" x14ac:dyDescent="0.25">
      <c r="C21" t="str">
        <v>Sealant or Caulking Compound -- Chemically Curing</v>
      </c>
      <c r="D21" t="str">
        <v>hydrocarbon solvent, bin #01</v>
      </c>
      <c r="E21" t="str">
        <v/>
      </c>
    </row>
    <row r="22" spans="3:5" x14ac:dyDescent="0.25">
      <c r="C22" t="str">
        <v>Sealant or Caulking Compound -- Chemically Curing</v>
      </c>
      <c r="D22" t="str">
        <v>hydrocarbon solvent, bin #11</v>
      </c>
      <c r="E22">
        <v>8052413</v>
      </c>
    </row>
    <row r="23" spans="3:5" x14ac:dyDescent="0.25">
      <c r="C23" t="str">
        <v>Sealant or Caulking Compound -- Chemically Curing</v>
      </c>
      <c r="D23" t="str">
        <v>hydrocarbon solvent, bin #11</v>
      </c>
      <c r="E23" t="str">
        <v/>
      </c>
    </row>
    <row r="24" spans="3:5" x14ac:dyDescent="0.25">
      <c r="C24" t="str">
        <v>Sealant or Caulking Compound -- Chemically Curing</v>
      </c>
      <c r="D24" t="str">
        <v>hydrocarbon solvent, bin #18</v>
      </c>
      <c r="E24">
        <v>64742525</v>
      </c>
    </row>
    <row r="25" spans="3:5" x14ac:dyDescent="0.25">
      <c r="C25" t="str">
        <v>Sealant or Caulking Compound -- Chemically Curing</v>
      </c>
      <c r="D25" t="str">
        <v>hydrocarbon solvent, bin #21</v>
      </c>
      <c r="E25" t="str">
        <v/>
      </c>
    </row>
    <row r="26" spans="3:5" x14ac:dyDescent="0.25">
      <c r="C26" t="str">
        <v>Sealant or Caulking Compound -- Chemically Curing</v>
      </c>
      <c r="D26" t="str">
        <v>hydrocarbon solvent, bin #21</v>
      </c>
      <c r="E26">
        <v>1330207</v>
      </c>
    </row>
    <row r="27" spans="3:5" x14ac:dyDescent="0.25">
      <c r="C27" t="str">
        <v>Sealant or Caulking Compound -- Chemically Curing</v>
      </c>
      <c r="D27" t="str">
        <v>hydrocarbon solvent, bin #22</v>
      </c>
      <c r="E27">
        <v>64742956</v>
      </c>
    </row>
    <row r="28" spans="3:5" x14ac:dyDescent="0.25">
      <c r="C28" t="str">
        <v>Sealant or Caulking Compound -- Chemically Curing</v>
      </c>
      <c r="D28" t="str">
        <v>hydrocarbon solvent, bin #24</v>
      </c>
      <c r="E28">
        <v>64742945</v>
      </c>
    </row>
    <row r="29" spans="3:5" x14ac:dyDescent="0.25">
      <c r="C29" t="str">
        <v>Sealant or Caulking Compound -- Chemically Curing</v>
      </c>
      <c r="D29" t="str">
        <v>hydrocarbon solvent, bin #6</v>
      </c>
      <c r="E29">
        <v>64742490</v>
      </c>
    </row>
    <row r="30" spans="3:5" x14ac:dyDescent="0.25">
      <c r="C30" t="str">
        <v>Sealant or Caulking Compound -- Chemically Curing</v>
      </c>
      <c r="D30" t="str">
        <v>methanol</v>
      </c>
      <c r="E30">
        <v>67561</v>
      </c>
    </row>
    <row r="31" spans="3:5" x14ac:dyDescent="0.25">
      <c r="C31" t="str">
        <v>Sealant or Caulking Compound -- Chemically Curing</v>
      </c>
      <c r="D31" t="str">
        <v>methyl ethyl ketoxime</v>
      </c>
      <c r="E31">
        <v>96297</v>
      </c>
    </row>
    <row r="32" spans="3:5" x14ac:dyDescent="0.25">
      <c r="C32" t="str">
        <v>Sealant or Caulking Compound -- Chemically Curing</v>
      </c>
      <c r="D32" t="str">
        <v>methyltrimethoxysilane</v>
      </c>
      <c r="E32">
        <v>1185553</v>
      </c>
    </row>
    <row r="33" spans="3:5" x14ac:dyDescent="0.25">
      <c r="C33" t="str">
        <v>Sealant or Caulking Compound -- Chemically Curing</v>
      </c>
      <c r="D33" t="str">
        <v>morpholine</v>
      </c>
      <c r="E33">
        <v>110918</v>
      </c>
    </row>
    <row r="34" spans="3:5" x14ac:dyDescent="0.25">
      <c r="C34" t="str">
        <v>Sealant or Caulking Compound -- Chemically Curing</v>
      </c>
      <c r="D34" t="str">
        <v>octamethylcyclotetrasiloxane</v>
      </c>
      <c r="E34">
        <v>556672</v>
      </c>
    </row>
    <row r="35" spans="3:5" x14ac:dyDescent="0.25">
      <c r="C35" t="str">
        <v>Sealant or Caulking Compound -- Chemically Curing</v>
      </c>
      <c r="D35" t="str">
        <v>p-trifluoromethyl-chloro-benzene;PCBTF</v>
      </c>
      <c r="E35">
        <v>98566</v>
      </c>
    </row>
    <row r="36" spans="3:5" x14ac:dyDescent="0.25">
      <c r="C36" t="str">
        <v>Sealant or Caulking Compound -- Chemically Curing</v>
      </c>
      <c r="D36" t="str">
        <v>polytetrafluoroethylene</v>
      </c>
      <c r="E36">
        <v>9002840</v>
      </c>
    </row>
    <row r="37" spans="3:5" x14ac:dyDescent="0.25">
      <c r="C37" t="str">
        <v>Sealant or Caulking Compound -- Chemically Curing</v>
      </c>
      <c r="D37" t="str">
        <v>toluene 2,6-diisocyanate</v>
      </c>
      <c r="E37">
        <v>91087</v>
      </c>
    </row>
    <row r="38" spans="3:5" x14ac:dyDescent="0.25">
      <c r="C38" t="str">
        <v>Sealant or Caulking Compound -- Chemically Curing</v>
      </c>
      <c r="D38" t="str">
        <v>trimethoxymethylsilane</v>
      </c>
      <c r="E38">
        <v>1185553</v>
      </c>
    </row>
    <row r="39" spans="3:5" x14ac:dyDescent="0.25">
      <c r="C39" t="str">
        <v>Sealant or Caulking Compound -- Chemically Curing</v>
      </c>
      <c r="D39" t="str">
        <v>trimethoxypropylsilane</v>
      </c>
      <c r="E39">
        <v>1067250</v>
      </c>
    </row>
    <row r="40" spans="3:5" x14ac:dyDescent="0.25">
      <c r="C40" t="str">
        <v>Sealant or Caulking Compound -- Chemically Curing</v>
      </c>
      <c r="D40" t="str">
        <v>trimethylbenzene, mixed isomers</v>
      </c>
      <c r="E40">
        <v>25551137</v>
      </c>
    </row>
    <row r="41" spans="3:5" x14ac:dyDescent="0.25">
      <c r="C41" t="str">
        <v>Sealant or Caulking Compound -- Nonchemically Curing</v>
      </c>
      <c r="D41" t="str">
        <v>2,2,4-trimethyl-1,3-pentanediol isobutyrate</v>
      </c>
      <c r="E41">
        <v>25265774</v>
      </c>
    </row>
    <row r="42" spans="3:5" x14ac:dyDescent="0.25">
      <c r="C42" t="str">
        <v>Sealant or Caulking Compound -- Nonchemically Curing</v>
      </c>
      <c r="D42" t="str">
        <v>p-trifluoromethyl-chloro-benzene;PCBTF</v>
      </c>
      <c r="E42">
        <v>98566</v>
      </c>
    </row>
    <row r="43" spans="3:5" x14ac:dyDescent="0.25">
      <c r="C43" t="str">
        <v>Sealant or Caulking Compound -- Nonchemically Curing</v>
      </c>
      <c r="D43" t="str">
        <v>ethene,1,1,2,2tetrafluoro,homopolyme</v>
      </c>
      <c r="E43">
        <v>9002840</v>
      </c>
    </row>
    <row r="44" spans="3:5" x14ac:dyDescent="0.25">
      <c r="C44" t="str">
        <v>Sealant or Caulking Compound -- Nonchemically Curing</v>
      </c>
      <c r="D44" t="str">
        <v>ethylene glycol</v>
      </c>
      <c r="E44">
        <v>107211</v>
      </c>
    </row>
    <row r="45" spans="3:5" x14ac:dyDescent="0.25">
      <c r="C45" t="str">
        <v>Sealant or Caulking Compound -- Nonchemically Curing</v>
      </c>
      <c r="D45" t="str">
        <v>hydrocarbon solvent, bin #11</v>
      </c>
      <c r="E45">
        <v>64742478</v>
      </c>
    </row>
    <row r="46" spans="3:5" x14ac:dyDescent="0.25">
      <c r="C46" t="str">
        <v>Sealant or Caulking Compound -- Nonchemically Curing</v>
      </c>
      <c r="D46" t="str">
        <v>hydrocarbon solvent, bin #11</v>
      </c>
      <c r="E46">
        <v>8052413</v>
      </c>
    </row>
    <row r="47" spans="3:5" x14ac:dyDescent="0.25">
      <c r="C47" t="str">
        <v>Sealant or Caulking Compound -- Nonchemically Curing</v>
      </c>
      <c r="D47" t="str">
        <v>hydrocarbon solvent, bin #11</v>
      </c>
      <c r="E47" t="str">
        <v/>
      </c>
    </row>
    <row r="48" spans="3:5" x14ac:dyDescent="0.25">
      <c r="C48" t="str">
        <v>Sealant or Caulking Compound -- Nonchemically Curing</v>
      </c>
      <c r="D48" t="str">
        <v>hydrocarbon solvent, bin #12</v>
      </c>
      <c r="E48">
        <v>64742489</v>
      </c>
    </row>
    <row r="49" spans="3:5" x14ac:dyDescent="0.25">
      <c r="C49" t="str">
        <v>Sealant or Caulking Compound -- Nonchemically Curing</v>
      </c>
      <c r="D49" t="str">
        <v>hydrocarbon solvent, bin #21</v>
      </c>
      <c r="E49">
        <v>1330207</v>
      </c>
    </row>
    <row r="50" spans="3:5" x14ac:dyDescent="0.25">
      <c r="C50" t="str">
        <v>Sealant or Caulking Compound -- Nonchemically Curing</v>
      </c>
      <c r="D50" t="str">
        <v>propylene glycol</v>
      </c>
      <c r="E50">
        <v>57556</v>
      </c>
    </row>
    <row r="51" spans="3:5" x14ac:dyDescent="0.25">
      <c r="C51" t="str">
        <v>Sealant or Caulking Compound -- Nonchemically Curing</v>
      </c>
      <c r="D51" t="str">
        <v>texanol</v>
      </c>
      <c r="E51">
        <v>25265774</v>
      </c>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C49B4D5-1A0F-47B1-AD41-691F5F84A9CE}">
          <x14:formula1>
            <xm:f>'2023 TOG'!$A$2:$A$504</xm:f>
          </x14:formula1>
          <xm:sqref>A6:A42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77D6B0FBA9F84FA00F6DFAA90E10F8" ma:contentTypeVersion="19" ma:contentTypeDescription="Create a new document." ma:contentTypeScope="" ma:versionID="ab72aa0444312ddfe6a3d7204375d0e1">
  <xsd:schema xmlns:xsd="http://www.w3.org/2001/XMLSchema" xmlns:xs="http://www.w3.org/2001/XMLSchema" xmlns:p="http://schemas.microsoft.com/office/2006/metadata/properties" xmlns:ns1="http://schemas.microsoft.com/sharepoint/v3" xmlns:ns2="83c69795-dfb5-48ed-b44c-4d79b73ada7e" xmlns:ns3="ef1e6234-cbf6-4f84-a69a-3c15c6ea4a0b" targetNamespace="http://schemas.microsoft.com/office/2006/metadata/properties" ma:root="true" ma:fieldsID="87b1d2a632713779f202943b7023f723" ns1:_="" ns2:_="" ns3:_="">
    <xsd:import namespace="http://schemas.microsoft.com/sharepoint/v3"/>
    <xsd:import namespace="83c69795-dfb5-48ed-b44c-4d79b73ada7e"/>
    <xsd:import namespace="ef1e6234-cbf6-4f84-a69a-3c15c6ea4a0b"/>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69795-dfb5-48ed-b44c-4d79b73ad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1e6234-cbf6-4f84-a69a-3c15c6ea4a0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fb9097f-4166-4761-ae00-7b1d2f08a6bc}" ma:internalName="TaxCatchAll" ma:showField="CatchAllData" ma:web="ef1e6234-cbf6-4f84-a69a-3c15c6ea4a0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c69795-dfb5-48ed-b44c-4d79b73ada7e">
      <Terms xmlns="http://schemas.microsoft.com/office/infopath/2007/PartnerControls"/>
    </lcf76f155ced4ddcb4097134ff3c332f>
    <TaxCatchAll xmlns="ef1e6234-cbf6-4f84-a69a-3c15c6ea4a0b"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683C85-F133-4927-9A9F-7ACB474C3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c69795-dfb5-48ed-b44c-4d79b73ada7e"/>
    <ds:schemaRef ds:uri="ef1e6234-cbf6-4f84-a69a-3c15c6ea4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4F8229-9A78-49DD-BC58-2B0AB9A92F58}">
  <ds:schemaRefs>
    <ds:schemaRef ds:uri="http://schemas.microsoft.com/office/2006/metadata/properties"/>
    <ds:schemaRef ds:uri="http://schemas.microsoft.com/office/infopath/2007/PartnerControls"/>
    <ds:schemaRef ds:uri="83c69795-dfb5-48ed-b44c-4d79b73ada7e"/>
    <ds:schemaRef ds:uri="ef1e6234-cbf6-4f84-a69a-3c15c6ea4a0b"/>
    <ds:schemaRef ds:uri="http://schemas.microsoft.com/sharepoint/v3"/>
  </ds:schemaRefs>
</ds:datastoreItem>
</file>

<file path=customXml/itemProps3.xml><?xml version="1.0" encoding="utf-8"?>
<ds:datastoreItem xmlns:ds="http://schemas.openxmlformats.org/officeDocument/2006/customXml" ds:itemID="{F3F34F88-6070-4353-8875-B7AE1C0DEB51}">
  <ds:schemaRefs>
    <ds:schemaRef ds:uri="http://schemas.microsoft.com/sharepoint/v3/contenttype/forms"/>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2023 TOG</vt:lpstr>
      <vt:lpstr>Filter Based On Chemname</vt:lpstr>
      <vt:lpstr>Filter Based On Single Cat Name</vt:lpstr>
      <vt:lpstr>Filter Based On Multi Cat Names</vt:lpstr>
      <vt:lpstr>Filter Based On Multi Cat Codes</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Negrete, Lucy@ARB</dc:creator>
  <cp:keywords/>
  <dc:description/>
  <cp:lastModifiedBy>Zavala, Barbara@ARB</cp:lastModifiedBy>
  <cp:revision/>
  <dcterms:created xsi:type="dcterms:W3CDTF">2018-11-26T21:03:59Z</dcterms:created>
  <dcterms:modified xsi:type="dcterms:W3CDTF">2026-10-05T22:18:18Z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0x0101008177D6B0FBA9F84FA00F6DFAA90E10F8</vt:lpwstr>
  </property>
  <property fmtid="{D5CDD505-2E9C-101B-9397-08002B2CF9AE}" pid="3" name="MediaServiceImageTags">
    <vt:lpwstr/>
  </property>
</Properties>
</file>