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C:\Users\sasnaash\Documents\"/>
    </mc:Choice>
  </mc:AlternateContent>
  <xr:revisionPtr revIDLastSave="0" documentId="13_ncr:1_{352B6C3F-0E06-4C1C-8E7B-276BB36E0007}" xr6:coauthVersionLast="47" xr6:coauthVersionMax="47" xr10:uidLastSave="{00000000-0000-0000-0000-000000000000}"/>
  <bookViews>
    <workbookView xWindow="-120" yWindow="-120" windowWidth="29040" windowHeight="15840" xr2:uid="{00000000-000D-0000-FFFF-FFFF00000000}"/>
  </bookViews>
  <sheets>
    <sheet name="INSTRUCTIONS" sheetId="17" r:id="rId1"/>
    <sheet name="GRANT FRAMEWORK" sheetId="2" r:id="rId2"/>
    <sheet name="APPLICANTS" sheetId="14" r:id="rId3"/>
    <sheet name="PARTNERSHIP STRUCTURE" sheetId="16" r:id="rId4"/>
    <sheet name="PROPOSAL THRESHOLDS &amp; CRITERIA" sheetId="5" r:id="rId5"/>
    <sheet name="PROJECT 1 THRESHOLDS &amp; CRITERIA" sheetId="6" r:id="rId6"/>
    <sheet name="PROJECT 2 THRESHOLDS &amp; CRITERIA" sheetId="19" r:id="rId7"/>
    <sheet name="PROJECT 3 THRESHOLDS &amp; CRITERIA" sheetId="21" r:id="rId8"/>
    <sheet name="PROJECT 4 THRESHOLDS &amp; CRITERIA" sheetId="22" r:id="rId9"/>
    <sheet name="PROJECT 5 THRESHOLDS &amp; CRITERIA" sheetId="20" r:id="rId10"/>
    <sheet name="PROJECT 6 THRESHOLDS &amp; CRITERIA" sheetId="23" r:id="rId11"/>
    <sheet name="PROJECT 7 THRESHOLDS &amp; CRITERIA" sheetId="24" r:id="rId12"/>
    <sheet name="PROJECT 8 THRESHOLDS &amp; CRITERIA" sheetId="25" r:id="rId13"/>
    <sheet name="PROJECT 9 THRESHOLDS &amp; CRITERIA" sheetId="26" r:id="rId14"/>
    <sheet name="PROJECT 10 THRESHOLDS &amp; CRITERI" sheetId="27" r:id="rId15"/>
    <sheet name="PROPOSAL IMPLEMENTATION PLAN" sheetId="18" r:id="rId16"/>
    <sheet name="BUDGET" sheetId="8" r:id="rId17"/>
    <sheet name="TIMELINE" sheetId="9" r:id="rId1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47" i="9" l="1"/>
  <c r="H48" i="9"/>
  <c r="H49" i="9"/>
  <c r="H50" i="9"/>
  <c r="H46" i="9"/>
  <c r="H39" i="9"/>
  <c r="H40" i="9"/>
  <c r="H41" i="9"/>
  <c r="H42" i="9"/>
  <c r="H38" i="9"/>
  <c r="H31" i="9"/>
  <c r="H32" i="9"/>
  <c r="H33" i="9"/>
  <c r="H34" i="9"/>
  <c r="H30" i="9"/>
  <c r="H23" i="9"/>
  <c r="H24" i="9"/>
  <c r="H25" i="9"/>
  <c r="H26" i="9"/>
  <c r="H22" i="9"/>
  <c r="H15" i="9"/>
  <c r="H16" i="9"/>
  <c r="H17" i="9"/>
  <c r="H18" i="9"/>
  <c r="H14" i="9"/>
  <c r="H9" i="9"/>
  <c r="H10" i="9"/>
  <c r="H6" i="9"/>
  <c r="H7" i="9"/>
  <c r="H8" i="9"/>
  <c r="D8" i="27"/>
  <c r="D8" i="26"/>
  <c r="D8" i="25"/>
  <c r="D8" i="24"/>
  <c r="D8" i="23"/>
  <c r="D8" i="20"/>
  <c r="D8" i="22"/>
  <c r="D8" i="21"/>
  <c r="D8" i="19"/>
  <c r="D15" i="18" l="1"/>
  <c r="G20" i="8" l="1"/>
  <c r="H51" i="9" l="1"/>
  <c r="H43" i="9"/>
  <c r="H35" i="9"/>
  <c r="H27" i="9"/>
  <c r="C148" i="8"/>
  <c r="C134" i="8"/>
  <c r="C120" i="8"/>
  <c r="C106" i="8"/>
  <c r="C92" i="8"/>
  <c r="C78" i="8"/>
  <c r="C64" i="8"/>
  <c r="C50" i="8"/>
  <c r="G160" i="8"/>
  <c r="F160" i="8"/>
  <c r="H159" i="8"/>
  <c r="H158" i="8"/>
  <c r="H157" i="8"/>
  <c r="H156" i="8"/>
  <c r="H155" i="8"/>
  <c r="H153" i="8"/>
  <c r="H152" i="8"/>
  <c r="H151" i="8"/>
  <c r="H150" i="8"/>
  <c r="G146" i="8"/>
  <c r="F146" i="8"/>
  <c r="H145" i="8"/>
  <c r="H144" i="8"/>
  <c r="H143" i="8"/>
  <c r="H142" i="8"/>
  <c r="H141" i="8"/>
  <c r="H139" i="8"/>
  <c r="H138" i="8"/>
  <c r="H137" i="8"/>
  <c r="H136" i="8"/>
  <c r="G132" i="8"/>
  <c r="F132" i="8"/>
  <c r="H131" i="8"/>
  <c r="H130" i="8"/>
  <c r="H129" i="8"/>
  <c r="H128" i="8"/>
  <c r="H127" i="8"/>
  <c r="H125" i="8"/>
  <c r="H124" i="8"/>
  <c r="H123" i="8"/>
  <c r="H122" i="8"/>
  <c r="G118" i="8"/>
  <c r="F118" i="8"/>
  <c r="H117" i="8"/>
  <c r="H116" i="8"/>
  <c r="H115" i="8"/>
  <c r="H114" i="8"/>
  <c r="H113" i="8"/>
  <c r="H111" i="8"/>
  <c r="H110" i="8"/>
  <c r="H109" i="8"/>
  <c r="H108" i="8"/>
  <c r="G104" i="8"/>
  <c r="F104" i="8"/>
  <c r="H103" i="8"/>
  <c r="H102" i="8"/>
  <c r="H101" i="8"/>
  <c r="H100" i="8"/>
  <c r="H99" i="8"/>
  <c r="H97" i="8"/>
  <c r="H96" i="8"/>
  <c r="H95" i="8"/>
  <c r="H94" i="8"/>
  <c r="G90" i="8"/>
  <c r="F90" i="8"/>
  <c r="H89" i="8"/>
  <c r="H88" i="8"/>
  <c r="H87" i="8"/>
  <c r="H86" i="8"/>
  <c r="H85" i="8"/>
  <c r="H83" i="8"/>
  <c r="H82" i="8"/>
  <c r="H81" i="8"/>
  <c r="H80" i="8"/>
  <c r="G76" i="8"/>
  <c r="F76" i="8"/>
  <c r="H75" i="8"/>
  <c r="H74" i="8"/>
  <c r="H73" i="8"/>
  <c r="H72" i="8"/>
  <c r="H71" i="8"/>
  <c r="H69" i="8"/>
  <c r="H68" i="8"/>
  <c r="H67" i="8"/>
  <c r="H66" i="8"/>
  <c r="G62" i="8"/>
  <c r="F62" i="8"/>
  <c r="H61" i="8"/>
  <c r="H60" i="8"/>
  <c r="H59" i="8"/>
  <c r="H58" i="8"/>
  <c r="H57" i="8"/>
  <c r="H55" i="8"/>
  <c r="H54" i="8"/>
  <c r="H53" i="8"/>
  <c r="H52" i="8"/>
  <c r="H160" i="8" l="1"/>
  <c r="H62" i="8"/>
  <c r="H76" i="8"/>
  <c r="H90" i="8"/>
  <c r="H104" i="8"/>
  <c r="H118" i="8"/>
  <c r="H132" i="8"/>
  <c r="H146" i="8"/>
  <c r="F20" i="8"/>
  <c r="D14" i="18" l="1"/>
  <c r="F34" i="8"/>
  <c r="F163" i="8" s="1"/>
  <c r="D10" i="18" s="1"/>
  <c r="E15" i="18" s="1"/>
  <c r="G34" i="8"/>
  <c r="G163" i="8" s="1"/>
  <c r="D16" i="18" s="1"/>
  <c r="F48" i="8"/>
  <c r="G48" i="8"/>
  <c r="H47" i="8"/>
  <c r="H33" i="8"/>
  <c r="E16" i="18" l="1"/>
  <c r="E14" i="18"/>
  <c r="H11" i="9"/>
  <c r="H19" i="9"/>
  <c r="C162" i="8" l="1"/>
  <c r="H46" i="8"/>
  <c r="H45" i="8"/>
  <c r="H44" i="8"/>
  <c r="H43" i="8"/>
  <c r="H41" i="8"/>
  <c r="H40" i="8"/>
  <c r="H39" i="8"/>
  <c r="H38" i="8"/>
  <c r="H32" i="8"/>
  <c r="H31" i="8"/>
  <c r="H30" i="8"/>
  <c r="H29" i="8"/>
  <c r="H27" i="8"/>
  <c r="H26" i="8"/>
  <c r="H25" i="8"/>
  <c r="H24" i="8"/>
  <c r="H17" i="8"/>
  <c r="H16" i="8"/>
  <c r="H15" i="8"/>
  <c r="H9" i="8"/>
  <c r="H10" i="8"/>
  <c r="H11" i="8"/>
  <c r="H12" i="8"/>
  <c r="H13" i="8"/>
  <c r="H8" i="8"/>
  <c r="C36" i="8"/>
  <c r="C22" i="8"/>
  <c r="H20" i="8" l="1"/>
  <c r="H163" i="8" s="1"/>
  <c r="D9" i="18" s="1"/>
  <c r="H34" i="8"/>
  <c r="H48" i="8"/>
  <c r="D8" i="6"/>
  <c r="E11" i="18" l="1"/>
  <c r="E13" i="18"/>
  <c r="E12" i="18"/>
</calcChain>
</file>

<file path=xl/sharedStrings.xml><?xml version="1.0" encoding="utf-8"?>
<sst xmlns="http://schemas.openxmlformats.org/spreadsheetml/2006/main" count="1115" uniqueCount="267">
  <si>
    <t>Lead Applicant</t>
  </si>
  <si>
    <t>Project #1</t>
  </si>
  <si>
    <t>Project #2</t>
  </si>
  <si>
    <t>Project #3</t>
  </si>
  <si>
    <t>Project #4</t>
  </si>
  <si>
    <t>Project #5</t>
  </si>
  <si>
    <t>Project #6</t>
  </si>
  <si>
    <t>Project #7</t>
  </si>
  <si>
    <t>Project #8</t>
  </si>
  <si>
    <t>Project #9</t>
  </si>
  <si>
    <t>Project #10</t>
  </si>
  <si>
    <t>Project Name</t>
  </si>
  <si>
    <t>Community Partner #1</t>
  </si>
  <si>
    <t>Community Partner #2</t>
  </si>
  <si>
    <t>Community Partner #3</t>
  </si>
  <si>
    <t>Community Partner #4</t>
  </si>
  <si>
    <t>Community Partner #5</t>
  </si>
  <si>
    <t>Community Partner #6</t>
  </si>
  <si>
    <t>Community Partner #7</t>
  </si>
  <si>
    <t>Community Partner #8</t>
  </si>
  <si>
    <t>Community Partner #9</t>
  </si>
  <si>
    <t>Community Partner #10</t>
  </si>
  <si>
    <t>Total proposal budget</t>
  </si>
  <si>
    <t>Total funds requested from STEP</t>
  </si>
  <si>
    <t>RESPONSES</t>
  </si>
  <si>
    <t>CALCULATIONS</t>
  </si>
  <si>
    <t>Lead Implementer</t>
  </si>
  <si>
    <t>Describe the plan for tracking and collecting project-related data to report to CARB.</t>
  </si>
  <si>
    <t>Associated strategy</t>
  </si>
  <si>
    <t>Name of entity</t>
  </si>
  <si>
    <t>Type of entity</t>
  </si>
  <si>
    <t>Roles and responsibilities</t>
  </si>
  <si>
    <t>Letter of support (attachment)</t>
  </si>
  <si>
    <t>STEP Implementation Grant Proposal Template</t>
  </si>
  <si>
    <t>APPLICANTS tab</t>
  </si>
  <si>
    <t>Hourly rate</t>
  </si>
  <si>
    <t>Hours</t>
  </si>
  <si>
    <t>Total</t>
  </si>
  <si>
    <t>Direct Labor plus Expenses</t>
  </si>
  <si>
    <t>Direct Costs (non-labor)</t>
  </si>
  <si>
    <t>Project Costs</t>
  </si>
  <si>
    <t>Task 1.1</t>
  </si>
  <si>
    <t>Project #1 Costs</t>
  </si>
  <si>
    <t>Task 1.2</t>
  </si>
  <si>
    <t>Task 1.3</t>
  </si>
  <si>
    <t>Task 1.4</t>
  </si>
  <si>
    <t>[Enter name of task here]</t>
  </si>
  <si>
    <t>Resource contribution</t>
  </si>
  <si>
    <t>Direct Labor</t>
  </si>
  <si>
    <t>Direct Costs</t>
  </si>
  <si>
    <t>Travel/supplies</t>
  </si>
  <si>
    <t>N/A</t>
  </si>
  <si>
    <t>[Enter position/classification here]</t>
  </si>
  <si>
    <t>Project #2 Costs</t>
  </si>
  <si>
    <t>Task 2.1</t>
  </si>
  <si>
    <t>Task 2.2</t>
  </si>
  <si>
    <t>Task 2.3</t>
  </si>
  <si>
    <t>Task 2.4</t>
  </si>
  <si>
    <t>PROJECT #1</t>
  </si>
  <si>
    <t>PROJECT #2</t>
  </si>
  <si>
    <t>Total Costs</t>
  </si>
  <si>
    <t>Total Proposal Budget</t>
  </si>
  <si>
    <t>Total Request for STEP Funds</t>
  </si>
  <si>
    <t>Total Resource Contribution</t>
  </si>
  <si>
    <t>Request for STEP funds</t>
  </si>
  <si>
    <t>Notes</t>
  </si>
  <si>
    <t>Travel costs</t>
  </si>
  <si>
    <t>Other direct costs</t>
  </si>
  <si>
    <t>Proposal name</t>
  </si>
  <si>
    <t>Equipment and supplies</t>
  </si>
  <si>
    <t>INSTRUCTIONS</t>
  </si>
  <si>
    <t>1 (attachment)</t>
  </si>
  <si>
    <t>STEP COMMUNITY</t>
  </si>
  <si>
    <t>PROPOSAL BUDGET</t>
  </si>
  <si>
    <t>EXISTING PROJECTS AND PLANS</t>
  </si>
  <si>
    <t>WORKFORCE DEVELOPMENT</t>
  </si>
  <si>
    <t>DISPLACEMENT AND HOUSING</t>
  </si>
  <si>
    <t>LONGEVITY AND LESSONS LEARNED</t>
  </si>
  <si>
    <t>CLIMATE ADAPTATION AND RESILIENCY</t>
  </si>
  <si>
    <t>DATA TRACKING AND REPORTING</t>
  </si>
  <si>
    <t>COMMUNITY INCLUSION</t>
  </si>
  <si>
    <t>VISION</t>
  </si>
  <si>
    <t>Describe the vision for the STEP Community.</t>
  </si>
  <si>
    <t>PROJECTS AND STRATEGIES</t>
  </si>
  <si>
    <t>3, 4, 5</t>
  </si>
  <si>
    <t>COMMUNITY PARTNERS</t>
  </si>
  <si>
    <t>APPLICANTS</t>
  </si>
  <si>
    <t>TIMELINE tab</t>
  </si>
  <si>
    <t>Description</t>
  </si>
  <si>
    <t>Start date</t>
  </si>
  <si>
    <t>Completion date</t>
  </si>
  <si>
    <t>Roles</t>
  </si>
  <si>
    <t>Deliverables (if applicable)</t>
  </si>
  <si>
    <t>[Enter description of task here]</t>
  </si>
  <si>
    <t>0/0/0</t>
  </si>
  <si>
    <t>[Enter description of Applicant roles here]</t>
  </si>
  <si>
    <t>[Enter description of deliverables, if applicable]</t>
  </si>
  <si>
    <t>[Etc.]</t>
  </si>
  <si>
    <t>Disbursement request #1</t>
  </si>
  <si>
    <t>Disbursement request #2</t>
  </si>
  <si>
    <t>Fill out the TIMELINE tab.</t>
  </si>
  <si>
    <t>GRANT FRAMEWORK tab</t>
  </si>
  <si>
    <t>ROLES AND RESPONSIBILITIES</t>
  </si>
  <si>
    <t>GOVERNANCE AND DECISION-MAKING</t>
  </si>
  <si>
    <t>Describe the governance and decision-making structure of the partnership. Include the process for handling disputes and the process for changing, adding, or removing partners.</t>
  </si>
  <si>
    <t>LEGAL STRUCTURE</t>
  </si>
  <si>
    <t>FINANCIAL STRUCTURE</t>
  </si>
  <si>
    <t>For any project that is not located in the STEP Community, explain how the project is connected to and serves the STEP Community.</t>
  </si>
  <si>
    <t>Indirect Costs (non-labor)</t>
  </si>
  <si>
    <t>Indirect costs</t>
  </si>
  <si>
    <t>Describe the displacement vulnerabilities that currently exist in low-income households and small businesses within the STEP Community.</t>
  </si>
  <si>
    <t>Describe the existing policies and plans that address displacement avoidance. If not applicable, explain why.</t>
  </si>
  <si>
    <t>TRANSPORTATION EQUITY</t>
  </si>
  <si>
    <t>Identify any hard-to-reach residents.</t>
  </si>
  <si>
    <t>Identify the impacts of climate change (on public health, the economy, the built environment, etc.) in the STEP Community. If not applicable, explain why.</t>
  </si>
  <si>
    <t>Describe how Applicants will collect and share lessons learned with similar communities throughout the state that may be interested in implementing similar projects.</t>
  </si>
  <si>
    <t>[File name]</t>
  </si>
  <si>
    <t>Write the file names of all resource contribution documentation in the box to the right.</t>
  </si>
  <si>
    <t>Describe how residents and other key stakeholders were involved in the development of the vision statement identified above.</t>
  </si>
  <si>
    <t>Project name (in order of priority for funding)</t>
  </si>
  <si>
    <t>Describe how residents and other key stakeholders were involved in the identification of each strategy and project.</t>
  </si>
  <si>
    <t>Provide a summary of the proposal that includes a brief description of all proposed STEP-funded projects. Summaries from all Applicants will be posted publicly on CARB’s website.</t>
  </si>
  <si>
    <t>EQUITY</t>
  </si>
  <si>
    <t>Describe how the partnership structure accounts for potential inequities between partners.</t>
  </si>
  <si>
    <t>Describe how the proposed projects will contribute to workforce development in the climate and clean transportation sectors, including how the projects will partner with workforce development and training programs with career pathways or provide economic opportunities through high-quality jobs for residents of the STEP Community. If not applicable, explain why.</t>
  </si>
  <si>
    <t>Include any applicable readiness documentation, including CEQA documentation (see Appendix E for details). Write the file names of all readiness documentation in the box to the right.</t>
  </si>
  <si>
    <t>Describe how the planned community engagement activities  focus on the hard-to-reach residents identified above.</t>
  </si>
  <si>
    <t>Describe how the planned community engagement activities will be evaluated for success and updated accordingly.</t>
  </si>
  <si>
    <t>Describe how the planned outreach and education activities will be evaluated for success and updated accordingly.</t>
  </si>
  <si>
    <t>Describe how the planned outreach and education activities focus on the hard-to-reach residents identified above.</t>
  </si>
  <si>
    <t>Identify the Applicant(s) who will lead data tracking and reporting.</t>
  </si>
  <si>
    <t>Describe how the project will incorporate adaptation measures that will lead to increased resiliency to climate impacts. Describe how the project will increase community resilience to the direct and indirect impacts of climate change. If not applicable, explain why.</t>
  </si>
  <si>
    <t>INSTRUCTIONS tab</t>
  </si>
  <si>
    <t>INSTRUCTIONS:</t>
  </si>
  <si>
    <t>TECHNICAL ASSISTANCE:</t>
  </si>
  <si>
    <t>When developing your answers to the questions in this template, type them into a Word document first. Copy + paste them into this Excel spreadsheet when they are final and ready to submit to CARB.</t>
  </si>
  <si>
    <t>Conflict of interest declaration</t>
  </si>
  <si>
    <t>Organizational readiness to conduct equity work</t>
  </si>
  <si>
    <t>Statement of qualifications</t>
  </si>
  <si>
    <t>Input cost information and associated notes in the BUDGET tab.</t>
  </si>
  <si>
    <t>PROPOSAL THRESHOLDS &amp; CRITERIA tab</t>
  </si>
  <si>
    <t>BUDGET tab</t>
  </si>
  <si>
    <t>PROJECT #3</t>
  </si>
  <si>
    <t>Project #3 Costs</t>
  </si>
  <si>
    <t>PROJECT #4</t>
  </si>
  <si>
    <t>Project #4 Costs</t>
  </si>
  <si>
    <t>PROJECT #5</t>
  </si>
  <si>
    <t>Project #5 Costs</t>
  </si>
  <si>
    <t>PROJECT #6</t>
  </si>
  <si>
    <t>Project #6 Costs</t>
  </si>
  <si>
    <t>PROJECT #7</t>
  </si>
  <si>
    <t>Project #7 Costs</t>
  </si>
  <si>
    <t>PROJECT #8</t>
  </si>
  <si>
    <t>Project #8 Costs</t>
  </si>
  <si>
    <t>PROJECT #9</t>
  </si>
  <si>
    <t>Project #9 Costs</t>
  </si>
  <si>
    <t>PROJECT #10</t>
  </si>
  <si>
    <t>Project #10 Costs</t>
  </si>
  <si>
    <t>Disbursement request #3</t>
  </si>
  <si>
    <t>Disbursement request #4</t>
  </si>
  <si>
    <t>Disbursement request #5</t>
  </si>
  <si>
    <t>Disbursement request #6</t>
  </si>
  <si>
    <t>Task #</t>
  </si>
  <si>
    <t>Task 3.1</t>
  </si>
  <si>
    <t>Task 3.2</t>
  </si>
  <si>
    <t>Task 3.3</t>
  </si>
  <si>
    <t>Task 3.4</t>
  </si>
  <si>
    <t>Task 4.1</t>
  </si>
  <si>
    <t>Task 4.2</t>
  </si>
  <si>
    <t>Task 4.3</t>
  </si>
  <si>
    <t>Task 4.4</t>
  </si>
  <si>
    <t>Task 5.1</t>
  </si>
  <si>
    <t>Task 5.2</t>
  </si>
  <si>
    <t>Task 5.3</t>
  </si>
  <si>
    <t>Task 5.4</t>
  </si>
  <si>
    <t>Task 6.1</t>
  </si>
  <si>
    <t>Task 6.2</t>
  </si>
  <si>
    <t>Task 6.3</t>
  </si>
  <si>
    <t>Task 6.4</t>
  </si>
  <si>
    <t>Task 7.1</t>
  </si>
  <si>
    <t>Task 7.2</t>
  </si>
  <si>
    <t>Task 7.3</t>
  </si>
  <si>
    <t>Task 7.4</t>
  </si>
  <si>
    <t>Task 8.1</t>
  </si>
  <si>
    <t>Task 8.2</t>
  </si>
  <si>
    <t>Task 8.3</t>
  </si>
  <si>
    <t>Task 8.4</t>
  </si>
  <si>
    <t>Task 9.1</t>
  </si>
  <si>
    <t>Task 9.2</t>
  </si>
  <si>
    <t>Task 9.3</t>
  </si>
  <si>
    <t>Task 9.4</t>
  </si>
  <si>
    <t>Task 10.1</t>
  </si>
  <si>
    <t>Task 10.2</t>
  </si>
  <si>
    <t>Task 10.3</t>
  </si>
  <si>
    <t>Task 10.4</t>
  </si>
  <si>
    <t>Describe the clean transportation options that are currently available or soon to be available to community residents, in particular those in disadvantaged community census tracts. Describe the quality (e.g., frequency, affordability, reliability) of these clean transportation options.</t>
  </si>
  <si>
    <t>TIPS:</t>
  </si>
  <si>
    <t>You may include attachments in response to any of the questions in this template. While CARB appreciates succinct responses, there may be situations where your responses need to be longer than the template allows or where your responses require formatting that is not supported by this template. Please include the file name of any attachments submitted in the relevant "Responses" box of the proposal template.</t>
  </si>
  <si>
    <t>AFTER THE PROPOSAL IS COMPLETE
Complete, sign, and date the cover page of the proposal (see Appendix C, 
Section I). Write the file name in the box to the right.</t>
  </si>
  <si>
    <t>AFTER THE PROPOSAL IS COMPLETE
Complete the Proposal Components and Eligibility Thresholds checklists (see Appendix C, Sections II and III) to ensure that all proposal components (sections of the proposal template and attachments) have been included and all eligibility thresholds have been met before submitting to CARB. If you answer "No" to any of the items in the checklist, go back and complete those items before submitting the proposal to CARB. Submit the final completed checklist to CARB with the rest of the proposal. Write the file name in the box to the right.</t>
  </si>
  <si>
    <t>Sub-applicant #1</t>
  </si>
  <si>
    <t>Sub-applicant #2</t>
  </si>
  <si>
    <t>Sub-applicant #3</t>
  </si>
  <si>
    <t>Sub-applicant #4</t>
  </si>
  <si>
    <t>Sub-applicant #5</t>
  </si>
  <si>
    <t>Sub-applicant #6</t>
  </si>
  <si>
    <t>Sub-applicant #7</t>
  </si>
  <si>
    <t>Sub-applicant #8</t>
  </si>
  <si>
    <t>Sub-applicant #9</t>
  </si>
  <si>
    <t>Sub-applicant #10</t>
  </si>
  <si>
    <t>PARTNERSHIP STRUCTURE tab</t>
  </si>
  <si>
    <t>Describe how the governance and decision-making structure centers the voices of Community Partners and other community residents and key stakeholders.</t>
  </si>
  <si>
    <t>Describe the role of online or in-person public meetings in the governance and decision-making structure. Include the frequency of meetings, the minimum number of public meetings that will be held, and how meeting agendas and notes will be posted for public access.</t>
  </si>
  <si>
    <t xml:space="preserve">Describe how Applicants will report back to and seek feedback from the community about how input is being incorporated into project development and implementation. </t>
  </si>
  <si>
    <t>Describe the financial structure of the partnership. Include the process the Lead Applicant will use to pay Sub-applicants and Community Partners and the subcontractor procurement process, if applicable.</t>
  </si>
  <si>
    <t>Submit a map shapefile that identifies the STEP Community boundary, tentative project locations, and benefiting disadvantaged community census tracts. Write the file name in the box to the right.</t>
  </si>
  <si>
    <t>Describe the residents of the STEP Community, including demographics such as gender, race/ethnicity, age, income level, languages spoken, vehicle ownership, travel patterns to key destinations, and transportation mode share. Focus on demographics that are relevant to the community vision and identified projects.</t>
  </si>
  <si>
    <t>Total cost of the Clean Transportation Strategies (must be at least 50 pecent of the total proposal budget)</t>
  </si>
  <si>
    <t>Total cost of the projects located within the boundaries of the disadvantaged community census tracts in the STEP Community (must be at least 50 percent of the total proposal budget)</t>
  </si>
  <si>
    <t>Funds for data tracking and reporting (must be at least 2 percent of the total proposal budget)</t>
  </si>
  <si>
    <t>Grant implementation funds requested (must be no more than 5 percent of the funds requested from STEP)</t>
  </si>
  <si>
    <t>Indirect grant implementation funds requested (must be no more than 1 percent of the funds requested from STEP)</t>
  </si>
  <si>
    <t>Total resource contribution (must be at least 20 percent of the value of the funds requested from STEP)</t>
  </si>
  <si>
    <t>Submit at least one letter from the city, county, or tribal government’s Planning Department, Community Development Department, Environmental Director, or other similar department or body that has land use and housing authority. The letter must demonstrate how the proposed projects are aligned with the strategies, policies, and priorities identified in existing local and regional plans or that explains why the proposed strategies, policies, and plans in existing local and regional plans do not reflect the community’s needs or priorities. If no local or regional plans exist, explain why.  Write the file name in the box to the right.</t>
  </si>
  <si>
    <t>Describe how proposed projects support and are supported by existing projects that are the types of projects that are eligible for STEP funding and the types of projects that are ineligible for STEP funding but are encouraged (lists in Appendix E). If the proposed STEP-funded projects do not connect to any existing transportation or land use projects, explain why.</t>
  </si>
  <si>
    <t>Describe any policies, programs, or coordination with existing policies or programs that are proposed to be funded through STEP to avoid the displacement of existing low-income households and small businesses within the STEP Community to counter displacement that may occur due to STEP-funded projects. If not applicable, explain why.</t>
  </si>
  <si>
    <t xml:space="preserve">Describe how the proposed projects will advance local land use and housing goals as identified in the applicable Regional Transportation Plan, Sustainable Communities Strategy (where applicable), Regional Housing Needs Allocation (RHNA), local Housing Element implementation, or other local plans such as general plans or specific plans. If not applicable, explain why. </t>
  </si>
  <si>
    <t xml:space="preserve">Describe how local land use policies, plans, or processes will support the use and benefits of the proposed projects over their lifetime. Describe how the policy, plan, or process promotes the development of affordable housing within a half-mile of a transit station, transit stop, or access to an active transportation facility that will be improved by the proposed projects. If not applicable, explain why. </t>
  </si>
  <si>
    <t>Grant Implementation Costs</t>
  </si>
  <si>
    <t>GRANT IMPLEMENTATION</t>
  </si>
  <si>
    <t>Describe each project scope and deliverables. Include information about all project elements as defined in Appendix E. Include what project details (if any) still need to be determined and how community residents will be involved in that process.</t>
  </si>
  <si>
    <t xml:space="preserve">If readiness requirements are not met by the time the proposal is submitted, identify the process and anticipated timeline for completing these actions within six months after grant execution or (for CEQA requirements only) at the time of grant execution. </t>
  </si>
  <si>
    <t>Describe how each project considers the needs of different groups of residents within the STEP Community. In particular, describe how each project incorporates different facets of transportation equity (including accessibility to key destinations, accessibility of transportation options, affordability, environmental sustainability, reliability, and safety) as they are defined by community residents.</t>
  </si>
  <si>
    <t>Describe the direct, meaningful, and assured benefit(s) provided to residents of disadvantaged communities in the STEP Community.</t>
  </si>
  <si>
    <t xml:space="preserve">Describe the community-identified transportation needs and how each project addresses those needs in a way that community residents want. </t>
  </si>
  <si>
    <t>Describe the community engagement process that was used to identify the community’s transportation needs prior to submitting the proposal. If community engagement activities used to identify these needs were conducted over two years prior to submitting the proposal, describe the process for confirming with community residents that the needs identified are still relevant.</t>
  </si>
  <si>
    <t>Describe the community engagement activities planned to ensure that community residents have the opportunities and resources to actively participate in the decision-making process during grant implementation.</t>
  </si>
  <si>
    <t>Identify the expected end users.</t>
  </si>
  <si>
    <t xml:space="preserve">Describe the outreach and education activities planned to ensure that identified end users in the community have knowledge that will help them use new transportation services and actively participate in decision-making processes during grant implementation. </t>
  </si>
  <si>
    <t>Describe the plan for educating community residents and local businesses about other applicable CARB funding opportunities and supporting California Energy Commission funding opportunities.</t>
  </si>
  <si>
    <t>Submit a completed STEP Benefits Calculator (see Appendix C) that includes all of the projects counted under a Clean Transportation Strategy. Write the file name in the box to the right.</t>
  </si>
  <si>
    <t>Describe if and how the project will remain fiscally sustainable and continue to provide benefits beyond the grant term. If applicable, describe the contingency plan for ensuring capital projects continue to serve the community if operation of service is discontinued after STEP funding is spent.</t>
  </si>
  <si>
    <t>Describe how the Lead Applicant's and Sub-applicants' roles and responsibilities (identified in the APPLICANTS tab) complement each other.</t>
  </si>
  <si>
    <t xml:space="preserve">Describe the legal structure of the partnership. Include who is contracting with whom and confirmation that the Lead Applicant will assume liability for the proposed projects if selected. </t>
  </si>
  <si>
    <t>https://docs.google.com/forms/d/e/1FAIpQLSeZn9n-7gGU7ScAkaBjllPwReXRpkH6ohWUKut8DG4BzUN2tw/viewform</t>
  </si>
  <si>
    <t>If you need help while developing your proposal, fill out the survey in the link below by 5:00 pm (Pacific Time) July 1, 2020.</t>
  </si>
  <si>
    <t>5 (attachment)</t>
  </si>
  <si>
    <t>3 (attachment)</t>
  </si>
  <si>
    <t>20 (attachment)</t>
  </si>
  <si>
    <t>10 (attachment)</t>
  </si>
  <si>
    <t>PROPOSAL TIMELINE</t>
  </si>
  <si>
    <t>PROPOSAL IMPLEMENTATION PLAN tab</t>
  </si>
  <si>
    <t>PROJECT SCOPE</t>
  </si>
  <si>
    <t>http://www.arb.ca.gov/msprog/aqip/solicitations.htm</t>
  </si>
  <si>
    <t>[Enter the name of your proposal]</t>
  </si>
  <si>
    <t>PROJECT #2 THRESHOLDS &amp; CRITERIA tab</t>
  </si>
  <si>
    <t>PROJECT #3 THRESHOLDS &amp; CRITERIA tab</t>
  </si>
  <si>
    <t>PROJECT #4 THRESHOLDS &amp; CRITERIA tab</t>
  </si>
  <si>
    <t>PROJECT #5 THRESHOLDS &amp; CRITERIA tab</t>
  </si>
  <si>
    <t>PROJECT #6 THRESHOLDS &amp; CRITERIA tab</t>
  </si>
  <si>
    <t>PROJECT #7 THRESHOLDS &amp; CRITERIA tab</t>
  </si>
  <si>
    <t>PROJECT #8 THRESHOLDS &amp; CRITERIA tab</t>
  </si>
  <si>
    <t>PROJECT #9 THRESHOLDS &amp; CRITERIA tab</t>
  </si>
  <si>
    <t>PROJECT #10 THRESHOLDS &amp; CRITERIA tab</t>
  </si>
  <si>
    <t>PROJECT #1 THRESHOLDS &amp; CRITERIA tab</t>
  </si>
  <si>
    <t>Fill out all applicable white boxes. Blue boxes contain instructions. Gray boxes populate automatically based on your inputs in the white boxes.</t>
  </si>
  <si>
    <t>This proposal template should be used in conjunction with the STEP Implementation Grant Solicitation. The solicitation document outlines in detail the requirements and criteria for a STEP Implementation Grant proposal and the instructions that Applicants should follow to fill out each tab of this proposal template. The solicitation document can be found here: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</si>
</sst>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409]* #,##0.00_);_([$$-409]* \(#,##0.00\);_([$$-409]* &quot;-&quot;??_);_(@_)"/>
  </numFmts>
  <fonts count="21" x14ac:knownFonts="1">
    <font>
      <sz val="11"/>
      <color theme="1"/>
      <name val="Calibri"/>
      <family val="2"/>
      <scheme val="minor"/>
    </font>
    <font>
      <sz val="12"/>
      <color theme="1"/>
      <name val="Avenir LT Std 55 Roman"/>
      <family val="2"/>
    </font>
    <font>
      <b/>
      <sz val="12"/>
      <color theme="1"/>
      <name val="Avenir LT Std 55 Roman"/>
      <family val="2"/>
    </font>
    <font>
      <sz val="11"/>
      <color theme="1"/>
      <name val="Calibri"/>
      <family val="2"/>
      <scheme val="minor"/>
    </font>
    <font>
      <sz val="11"/>
      <color theme="1"/>
      <name val="Avenir LT Std 55 Roman"/>
      <family val="2"/>
    </font>
    <font>
      <sz val="12"/>
      <color theme="0"/>
      <name val="Avenir LT Std 55 Roman"/>
      <family val="2"/>
    </font>
    <font>
      <sz val="12"/>
      <name val="Avenir LT Std 55 Roman"/>
      <family val="2"/>
    </font>
    <font>
      <b/>
      <sz val="16"/>
      <color theme="1"/>
      <name val="Avenir LT Std 55 Roman"/>
      <family val="2"/>
    </font>
    <font>
      <i/>
      <sz val="16"/>
      <color theme="1"/>
      <name val="Avenir LT Std 55 Roman"/>
      <family val="2"/>
    </font>
    <font>
      <b/>
      <sz val="11"/>
      <color theme="0"/>
      <name val="Calibri"/>
      <family val="2"/>
      <scheme val="minor"/>
    </font>
    <font>
      <sz val="11"/>
      <color theme="0"/>
      <name val="Calibri"/>
      <family val="2"/>
      <scheme val="minor"/>
    </font>
    <font>
      <b/>
      <sz val="12"/>
      <color theme="0"/>
      <name val="Avenir LT Std 55 Roman"/>
      <family val="2"/>
    </font>
    <font>
      <i/>
      <sz val="12"/>
      <color theme="1"/>
      <name val="Avenir LT Std 55 Roman"/>
      <family val="2"/>
    </font>
    <font>
      <b/>
      <i/>
      <sz val="12"/>
      <color theme="0"/>
      <name val="Avenir LT Std 55 Roman"/>
      <family val="2"/>
    </font>
    <font>
      <b/>
      <sz val="12"/>
      <color theme="1"/>
      <name val="Arial"/>
      <family val="2"/>
    </font>
    <font>
      <b/>
      <sz val="12"/>
      <color theme="1"/>
      <name val="Calibri"/>
      <family val="2"/>
      <scheme val="minor"/>
    </font>
    <font>
      <b/>
      <sz val="12"/>
      <color theme="1"/>
      <name val="Avenir LT Std 55 Roman"/>
    </font>
    <font>
      <i/>
      <sz val="11"/>
      <color theme="1"/>
      <name val="Calibri"/>
      <family val="2"/>
      <scheme val="minor"/>
    </font>
    <font>
      <u/>
      <sz val="11"/>
      <color theme="10"/>
      <name val="Calibri"/>
      <family val="2"/>
      <scheme val="minor"/>
    </font>
    <font>
      <u/>
      <sz val="12"/>
      <color theme="10"/>
      <name val="Avenir LT Std 55 Roman"/>
      <family val="2"/>
    </font>
    <font>
      <sz val="8"/>
      <name val="Calibri"/>
      <family val="2"/>
      <scheme val="minor"/>
    </font>
  </fonts>
  <fills count="9">
    <fill>
      <patternFill patternType="none"/>
    </fill>
    <fill>
      <patternFill patternType="gray125"/>
    </fill>
    <fill>
      <patternFill patternType="solid">
        <fgColor theme="4" tint="0.79998168889431442"/>
        <bgColor indexed="64"/>
      </patternFill>
    </fill>
    <fill>
      <patternFill patternType="solid">
        <fgColor rgb="FFECF2F8"/>
        <bgColor indexed="64"/>
      </patternFill>
    </fill>
    <fill>
      <patternFill patternType="solid">
        <fgColor theme="0" tint="-0.14999847407452621"/>
        <bgColor indexed="64"/>
      </patternFill>
    </fill>
    <fill>
      <patternFill patternType="solid">
        <fgColor theme="3" tint="-0.249977111117893"/>
        <bgColor indexed="64"/>
      </patternFill>
    </fill>
    <fill>
      <patternFill patternType="solid">
        <fgColor theme="3" tint="0.79998168889431442"/>
        <bgColor indexed="64"/>
      </patternFill>
    </fill>
    <fill>
      <patternFill patternType="solid">
        <fgColor theme="3"/>
        <bgColor indexed="64"/>
      </patternFill>
    </fill>
    <fill>
      <patternFill patternType="solid">
        <fgColor rgb="FFDCE6F1"/>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bottom style="medium">
        <color indexed="64"/>
      </bottom>
      <diagonal/>
    </border>
    <border>
      <left/>
      <right/>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4">
    <xf numFmtId="0" fontId="0" fillId="0" borderId="0"/>
    <xf numFmtId="44" fontId="3" fillId="0" borderId="0" applyFont="0" applyFill="0" applyBorder="0" applyAlignment="0" applyProtection="0"/>
    <xf numFmtId="9" fontId="3" fillId="0" borderId="0" applyFont="0" applyFill="0" applyBorder="0" applyAlignment="0" applyProtection="0"/>
    <xf numFmtId="0" fontId="18" fillId="0" borderId="0" applyNumberFormat="0" applyFill="0" applyBorder="0" applyAlignment="0" applyProtection="0"/>
  </cellStyleXfs>
  <cellXfs count="244">
    <xf numFmtId="0" fontId="0" fillId="0" borderId="0" xfId="0"/>
    <xf numFmtId="0" fontId="4" fillId="0" borderId="0" xfId="0" applyFont="1"/>
    <xf numFmtId="0" fontId="1" fillId="0" borderId="0" xfId="0" applyFont="1"/>
    <xf numFmtId="0" fontId="1" fillId="0" borderId="2" xfId="0" applyFont="1" applyBorder="1"/>
    <xf numFmtId="0" fontId="1" fillId="0" borderId="0" xfId="0" applyFont="1" applyAlignment="1">
      <alignment horizontal="left"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xf>
    <xf numFmtId="0" fontId="0" fillId="0" borderId="0" xfId="0" applyAlignment="1">
      <alignment vertical="center"/>
    </xf>
    <xf numFmtId="0" fontId="2" fillId="0" borderId="0" xfId="0" applyFont="1" applyAlignment="1">
      <alignment horizontal="center" vertical="center" wrapText="1"/>
    </xf>
    <xf numFmtId="0" fontId="2" fillId="2" borderId="3" xfId="0" applyFont="1" applyFill="1" applyBorder="1" applyAlignment="1">
      <alignment horizontal="center" vertical="center" wrapText="1"/>
    </xf>
    <xf numFmtId="0" fontId="2" fillId="2" borderId="3" xfId="0" applyFont="1" applyFill="1" applyBorder="1" applyAlignment="1">
      <alignment horizontal="center" wrapText="1"/>
    </xf>
    <xf numFmtId="0" fontId="5" fillId="5" borderId="0" xfId="0" applyFont="1" applyFill="1" applyAlignment="1">
      <alignment horizontal="center" vertical="center"/>
    </xf>
    <xf numFmtId="0" fontId="1" fillId="3" borderId="3" xfId="0" applyFont="1" applyFill="1" applyBorder="1" applyAlignment="1">
      <alignment horizontal="left" vertical="center"/>
    </xf>
    <xf numFmtId="0" fontId="2" fillId="2" borderId="11" xfId="0" applyFont="1" applyFill="1" applyBorder="1" applyAlignment="1">
      <alignment horizontal="center" vertical="center"/>
    </xf>
    <xf numFmtId="0" fontId="1" fillId="3" borderId="1" xfId="0" applyFont="1" applyFill="1" applyBorder="1" applyAlignment="1">
      <alignment horizontal="left" vertical="center"/>
    </xf>
    <xf numFmtId="0" fontId="2" fillId="2" borderId="8" xfId="0" applyFont="1" applyFill="1" applyBorder="1" applyAlignment="1">
      <alignment horizontal="center" vertical="center" wrapText="1"/>
    </xf>
    <xf numFmtId="0" fontId="1" fillId="3" borderId="9" xfId="0" applyFont="1" applyFill="1" applyBorder="1" applyAlignment="1">
      <alignment horizontal="left" vertical="center" wrapText="1"/>
    </xf>
    <xf numFmtId="0" fontId="2" fillId="0" borderId="0" xfId="0" applyFont="1"/>
    <xf numFmtId="0" fontId="2" fillId="2" borderId="2" xfId="0" applyFont="1" applyFill="1" applyBorder="1" applyAlignment="1">
      <alignment horizontal="center" vertical="center" wrapText="1"/>
    </xf>
    <xf numFmtId="0" fontId="1" fillId="3" borderId="3" xfId="0" applyFont="1" applyFill="1" applyBorder="1" applyAlignment="1">
      <alignment vertical="center" wrapText="1"/>
    </xf>
    <xf numFmtId="0" fontId="2" fillId="2" borderId="11" xfId="0" applyFont="1" applyFill="1" applyBorder="1" applyAlignment="1">
      <alignment horizontal="center" vertical="center" wrapText="1"/>
    </xf>
    <xf numFmtId="0" fontId="1" fillId="3" borderId="1" xfId="0" applyFont="1" applyFill="1" applyBorder="1" applyAlignment="1">
      <alignment vertical="center" wrapText="1"/>
    </xf>
    <xf numFmtId="0" fontId="6" fillId="3" borderId="1" xfId="0" applyFont="1" applyFill="1" applyBorder="1" applyAlignment="1">
      <alignment vertical="center" wrapText="1"/>
    </xf>
    <xf numFmtId="0" fontId="2" fillId="2" borderId="5" xfId="0" applyFont="1" applyFill="1" applyBorder="1" applyAlignment="1">
      <alignment horizontal="center" vertical="center" wrapText="1"/>
    </xf>
    <xf numFmtId="0" fontId="1" fillId="3" borderId="6" xfId="0" applyFont="1" applyFill="1" applyBorder="1" applyAlignment="1">
      <alignment vertical="center" wrapText="1"/>
    </xf>
    <xf numFmtId="0" fontId="1" fillId="3" borderId="3" xfId="0" applyFont="1" applyFill="1" applyBorder="1" applyAlignment="1">
      <alignment horizontal="left" vertical="center" wrapText="1"/>
    </xf>
    <xf numFmtId="0" fontId="2" fillId="2" borderId="5" xfId="0" applyFont="1" applyFill="1" applyBorder="1" applyAlignment="1">
      <alignment horizontal="center" vertical="center"/>
    </xf>
    <xf numFmtId="0" fontId="1" fillId="3" borderId="6" xfId="0" applyFont="1" applyFill="1" applyBorder="1" applyAlignment="1">
      <alignment horizontal="left" vertical="center" wrapText="1"/>
    </xf>
    <xf numFmtId="0" fontId="0" fillId="0" borderId="12" xfId="0" applyFont="1" applyBorder="1"/>
    <xf numFmtId="0" fontId="0" fillId="0" borderId="7" xfId="0" applyFont="1" applyBorder="1"/>
    <xf numFmtId="0" fontId="0" fillId="0" borderId="0" xfId="0" applyFont="1"/>
    <xf numFmtId="0" fontId="0" fillId="0" borderId="10" xfId="0" applyFont="1" applyBorder="1"/>
    <xf numFmtId="0" fontId="0" fillId="0" borderId="4" xfId="0" applyFont="1" applyBorder="1"/>
    <xf numFmtId="44" fontId="0" fillId="0" borderId="1" xfId="1" applyFont="1" applyBorder="1"/>
    <xf numFmtId="0" fontId="0" fillId="0" borderId="4" xfId="0" applyFont="1" applyBorder="1" applyAlignment="1">
      <alignment vertical="center"/>
    </xf>
    <xf numFmtId="0" fontId="0" fillId="0" borderId="12" xfId="0" applyFont="1" applyBorder="1" applyAlignment="1">
      <alignment vertical="center"/>
    </xf>
    <xf numFmtId="0" fontId="0" fillId="0" borderId="7" xfId="0" applyFont="1" applyBorder="1" applyAlignment="1">
      <alignment vertical="center"/>
    </xf>
    <xf numFmtId="0" fontId="1" fillId="3" borderId="1" xfId="0" applyFont="1" applyFill="1" applyBorder="1" applyAlignment="1">
      <alignment horizontal="left" vertical="center" wrapText="1"/>
    </xf>
    <xf numFmtId="0" fontId="1" fillId="3" borderId="9" xfId="0" applyFont="1" applyFill="1" applyBorder="1" applyAlignment="1">
      <alignment vertical="center" wrapText="1"/>
    </xf>
    <xf numFmtId="0" fontId="0" fillId="4" borderId="4" xfId="0" applyFont="1" applyFill="1" applyBorder="1"/>
    <xf numFmtId="0" fontId="0" fillId="0" borderId="1" xfId="0" applyFont="1" applyBorder="1"/>
    <xf numFmtId="0" fontId="7" fillId="0" borderId="0" xfId="0" applyFont="1" applyAlignment="1">
      <alignment horizontal="center" vertical="center"/>
    </xf>
    <xf numFmtId="0" fontId="8" fillId="0" borderId="0" xfId="0" applyFont="1" applyAlignment="1">
      <alignment horizontal="center" vertical="center"/>
    </xf>
    <xf numFmtId="0" fontId="2" fillId="0" borderId="0" xfId="0" applyFont="1" applyFill="1" applyBorder="1" applyAlignment="1">
      <alignment horizontal="center" vertical="center" wrapText="1"/>
    </xf>
    <xf numFmtId="0" fontId="0" fillId="0" borderId="0" xfId="0" applyFont="1" applyFill="1" applyBorder="1" applyAlignment="1">
      <alignment horizontal="left" vertical="center"/>
    </xf>
    <xf numFmtId="0" fontId="1" fillId="0" borderId="0" xfId="0" applyFont="1" applyFill="1" applyBorder="1" applyAlignment="1">
      <alignment horizontal="left" vertical="center"/>
    </xf>
    <xf numFmtId="0" fontId="0" fillId="0" borderId="0" xfId="0" applyFill="1" applyBorder="1"/>
    <xf numFmtId="0" fontId="0" fillId="0" borderId="7" xfId="0" applyFont="1" applyBorder="1" applyAlignment="1">
      <alignment horizontal="left" vertical="center"/>
    </xf>
    <xf numFmtId="44" fontId="0" fillId="6" borderId="1" xfId="1" applyFont="1" applyFill="1" applyBorder="1"/>
    <xf numFmtId="0" fontId="9" fillId="7" borderId="1" xfId="0" applyFont="1" applyFill="1" applyBorder="1"/>
    <xf numFmtId="0" fontId="10" fillId="7" borderId="1" xfId="0" applyFont="1" applyFill="1" applyBorder="1"/>
    <xf numFmtId="44" fontId="0" fillId="3" borderId="1" xfId="1" applyFont="1" applyFill="1" applyBorder="1"/>
    <xf numFmtId="44" fontId="9" fillId="7" borderId="1" xfId="1" applyFont="1" applyFill="1" applyBorder="1"/>
    <xf numFmtId="0" fontId="0" fillId="6" borderId="1" xfId="0" applyFont="1" applyFill="1" applyBorder="1"/>
    <xf numFmtId="0" fontId="0" fillId="3" borderId="1" xfId="0" applyFont="1" applyFill="1" applyBorder="1"/>
    <xf numFmtId="0" fontId="1" fillId="0" borderId="1" xfId="0" applyFont="1" applyBorder="1"/>
    <xf numFmtId="0" fontId="1" fillId="6" borderId="1" xfId="0" applyFont="1" applyFill="1" applyBorder="1"/>
    <xf numFmtId="0" fontId="1" fillId="3" borderId="1" xfId="0" applyFont="1" applyFill="1" applyBorder="1"/>
    <xf numFmtId="0" fontId="11" fillId="7" borderId="1" xfId="0" applyFont="1" applyFill="1" applyBorder="1"/>
    <xf numFmtId="0" fontId="12" fillId="0" borderId="1" xfId="0" applyFont="1" applyBorder="1"/>
    <xf numFmtId="0" fontId="13" fillId="7" borderId="1" xfId="0" applyFont="1" applyFill="1" applyBorder="1"/>
    <xf numFmtId="164" fontId="0" fillId="0" borderId="1" xfId="1" applyNumberFormat="1" applyFont="1" applyBorder="1"/>
    <xf numFmtId="164" fontId="0" fillId="0" borderId="1" xfId="0" applyNumberFormat="1" applyFont="1" applyBorder="1"/>
    <xf numFmtId="0" fontId="13" fillId="0" borderId="1" xfId="0" applyFont="1" applyFill="1" applyBorder="1"/>
    <xf numFmtId="0" fontId="9" fillId="0" borderId="1" xfId="0" applyFont="1" applyFill="1" applyBorder="1"/>
    <xf numFmtId="44" fontId="9" fillId="0" borderId="1" xfId="1" applyFont="1" applyFill="1" applyBorder="1"/>
    <xf numFmtId="0" fontId="11" fillId="7" borderId="1" xfId="0" applyFont="1" applyFill="1" applyBorder="1" applyAlignment="1">
      <alignment wrapText="1"/>
    </xf>
    <xf numFmtId="0" fontId="5" fillId="7" borderId="1" xfId="0" applyFont="1" applyFill="1" applyBorder="1"/>
    <xf numFmtId="0" fontId="0" fillId="4" borderId="1" xfId="0" applyFont="1" applyFill="1" applyBorder="1" applyAlignment="1">
      <alignment horizontal="center"/>
    </xf>
    <xf numFmtId="0" fontId="2" fillId="0" borderId="0" xfId="0" applyFont="1" applyFill="1" applyBorder="1" applyAlignment="1">
      <alignment horizontal="center" vertical="center"/>
    </xf>
    <xf numFmtId="0" fontId="2" fillId="2" borderId="8" xfId="0" applyFont="1" applyFill="1" applyBorder="1" applyAlignment="1">
      <alignment horizontal="center" vertical="center"/>
    </xf>
    <xf numFmtId="0" fontId="1" fillId="4" borderId="1" xfId="0" applyFont="1" applyFill="1" applyBorder="1"/>
    <xf numFmtId="0" fontId="2" fillId="2" borderId="13" xfId="0" applyFont="1" applyFill="1" applyBorder="1" applyAlignment="1">
      <alignment horizontal="center" vertical="center" wrapText="1"/>
    </xf>
    <xf numFmtId="0" fontId="1" fillId="3" borderId="14" xfId="0" applyFont="1" applyFill="1" applyBorder="1" applyAlignment="1">
      <alignment wrapText="1"/>
    </xf>
    <xf numFmtId="0" fontId="0" fillId="0" borderId="15" xfId="0" applyFont="1" applyBorder="1"/>
    <xf numFmtId="0" fontId="2" fillId="2" borderId="16" xfId="0" applyFont="1" applyFill="1" applyBorder="1" applyAlignment="1">
      <alignment horizontal="center" vertical="center" wrapText="1"/>
    </xf>
    <xf numFmtId="0" fontId="0" fillId="2" borderId="18" xfId="0" applyFont="1" applyFill="1" applyBorder="1"/>
    <xf numFmtId="0" fontId="2" fillId="2" borderId="17" xfId="0" applyFont="1" applyFill="1" applyBorder="1" applyAlignment="1">
      <alignment horizontal="center"/>
    </xf>
    <xf numFmtId="0" fontId="4" fillId="2" borderId="18" xfId="0" applyFont="1" applyFill="1" applyBorder="1"/>
    <xf numFmtId="0" fontId="1" fillId="2" borderId="16" xfId="0" applyFont="1" applyFill="1" applyBorder="1"/>
    <xf numFmtId="0" fontId="2" fillId="2" borderId="16" xfId="0" applyFont="1" applyFill="1" applyBorder="1"/>
    <xf numFmtId="0" fontId="1" fillId="2" borderId="17" xfId="0" applyFont="1" applyFill="1" applyBorder="1" applyAlignment="1">
      <alignment horizontal="left" vertical="center"/>
    </xf>
    <xf numFmtId="0" fontId="2" fillId="2" borderId="17" xfId="0" applyFont="1" applyFill="1" applyBorder="1" applyAlignment="1">
      <alignment horizontal="center" vertical="center"/>
    </xf>
    <xf numFmtId="0" fontId="1" fillId="2" borderId="18" xfId="0" applyFont="1" applyFill="1" applyBorder="1"/>
    <xf numFmtId="0" fontId="2" fillId="2" borderId="18" xfId="0" applyFont="1" applyFill="1" applyBorder="1" applyAlignment="1">
      <alignment horizontal="center" vertical="center"/>
    </xf>
    <xf numFmtId="0" fontId="0" fillId="2" borderId="18" xfId="0" applyFill="1" applyBorder="1"/>
    <xf numFmtId="0" fontId="0" fillId="2" borderId="16" xfId="0" applyFill="1" applyBorder="1"/>
    <xf numFmtId="0" fontId="0" fillId="0" borderId="15" xfId="0" applyFont="1" applyBorder="1" applyAlignment="1">
      <alignment horizontal="left" vertical="center"/>
    </xf>
    <xf numFmtId="0" fontId="2" fillId="2" borderId="13" xfId="0" applyFont="1" applyFill="1" applyBorder="1" applyAlignment="1">
      <alignment horizontal="center" vertical="center"/>
    </xf>
    <xf numFmtId="0" fontId="1" fillId="3" borderId="14" xfId="0" applyFont="1" applyFill="1" applyBorder="1" applyAlignment="1">
      <alignment horizontal="left" vertical="center" wrapText="1"/>
    </xf>
    <xf numFmtId="0" fontId="1" fillId="2" borderId="8"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22" xfId="0" applyFont="1" applyFill="1" applyBorder="1" applyAlignment="1">
      <alignment horizontal="center" vertical="center"/>
    </xf>
    <xf numFmtId="0" fontId="2" fillId="2" borderId="23" xfId="0" applyFont="1" applyFill="1" applyBorder="1" applyAlignment="1">
      <alignment horizontal="center" vertical="center"/>
    </xf>
    <xf numFmtId="0" fontId="0" fillId="0" borderId="19" xfId="0" applyFont="1" applyBorder="1"/>
    <xf numFmtId="0" fontId="0" fillId="0" borderId="24" xfId="0" applyFont="1" applyBorder="1"/>
    <xf numFmtId="0" fontId="1" fillId="3" borderId="6" xfId="0" applyFont="1" applyFill="1" applyBorder="1"/>
    <xf numFmtId="0" fontId="1" fillId="3" borderId="26" xfId="0" applyFont="1" applyFill="1" applyBorder="1" applyAlignment="1">
      <alignment horizontal="left" vertical="center" wrapText="1"/>
    </xf>
    <xf numFmtId="0" fontId="0" fillId="2" borderId="28" xfId="0" applyFill="1" applyBorder="1"/>
    <xf numFmtId="0" fontId="0" fillId="0" borderId="29" xfId="0" applyFont="1" applyBorder="1" applyAlignment="1">
      <alignment wrapText="1"/>
    </xf>
    <xf numFmtId="0" fontId="0" fillId="0" borderId="29" xfId="0" applyFont="1" applyBorder="1"/>
    <xf numFmtId="0" fontId="2" fillId="2" borderId="1" xfId="0" applyFont="1" applyFill="1" applyBorder="1" applyAlignment="1">
      <alignment horizontal="center" wrapText="1"/>
    </xf>
    <xf numFmtId="0" fontId="1" fillId="3" borderId="14" xfId="0" applyFont="1" applyFill="1" applyBorder="1" applyAlignment="1">
      <alignment vertical="center" wrapText="1"/>
    </xf>
    <xf numFmtId="0" fontId="6" fillId="3" borderId="3" xfId="0" applyFont="1" applyFill="1" applyBorder="1" applyAlignment="1">
      <alignment vertical="center" wrapText="1"/>
    </xf>
    <xf numFmtId="0" fontId="6" fillId="3" borderId="6" xfId="0" applyFont="1" applyFill="1" applyBorder="1" applyAlignment="1">
      <alignment vertical="center" wrapText="1"/>
    </xf>
    <xf numFmtId="0" fontId="2" fillId="2" borderId="20" xfId="0" applyFont="1" applyFill="1" applyBorder="1" applyAlignment="1">
      <alignment horizontal="center" vertical="center" wrapText="1"/>
    </xf>
    <xf numFmtId="0" fontId="1" fillId="3" borderId="26" xfId="0" applyFont="1" applyFill="1" applyBorder="1" applyAlignment="1">
      <alignment vertical="center" wrapText="1"/>
    </xf>
    <xf numFmtId="0" fontId="1" fillId="3" borderId="30" xfId="0" applyFont="1" applyFill="1" applyBorder="1" applyAlignment="1">
      <alignment vertical="center" wrapText="1"/>
    </xf>
    <xf numFmtId="0" fontId="1" fillId="3" borderId="17" xfId="0" applyFont="1" applyFill="1" applyBorder="1" applyAlignment="1">
      <alignment vertical="center" wrapText="1"/>
    </xf>
    <xf numFmtId="0" fontId="0" fillId="0" borderId="15" xfId="0" applyFont="1" applyBorder="1" applyAlignment="1">
      <alignment vertical="center"/>
    </xf>
    <xf numFmtId="0" fontId="1" fillId="0" borderId="3" xfId="0" applyFont="1" applyBorder="1"/>
    <xf numFmtId="0" fontId="2" fillId="0" borderId="3" xfId="0" applyFont="1" applyBorder="1" applyAlignment="1">
      <alignment horizontal="center" wrapText="1"/>
    </xf>
    <xf numFmtId="0" fontId="2" fillId="0" borderId="3" xfId="0" applyFont="1" applyBorder="1" applyAlignment="1">
      <alignment horizontal="center"/>
    </xf>
    <xf numFmtId="0" fontId="2" fillId="0" borderId="4" xfId="0" applyFont="1" applyFill="1" applyBorder="1" applyAlignment="1">
      <alignment horizontal="center" wrapText="1"/>
    </xf>
    <xf numFmtId="0" fontId="2" fillId="6" borderId="11" xfId="0" applyFont="1" applyFill="1" applyBorder="1"/>
    <xf numFmtId="0" fontId="0" fillId="6" borderId="12" xfId="0" applyFill="1" applyBorder="1"/>
    <xf numFmtId="0" fontId="2" fillId="3" borderId="11" xfId="0" applyFont="1" applyFill="1" applyBorder="1"/>
    <xf numFmtId="0" fontId="0" fillId="3" borderId="12" xfId="0" applyFill="1" applyBorder="1"/>
    <xf numFmtId="0" fontId="1" fillId="0" borderId="11" xfId="0" applyFont="1" applyBorder="1"/>
    <xf numFmtId="0" fontId="0" fillId="0" borderId="12" xfId="0" applyBorder="1"/>
    <xf numFmtId="0" fontId="11" fillId="7" borderId="11" xfId="0" applyFont="1" applyFill="1" applyBorder="1"/>
    <xf numFmtId="0" fontId="10" fillId="7" borderId="12" xfId="0" applyFont="1" applyFill="1" applyBorder="1"/>
    <xf numFmtId="0" fontId="11" fillId="0" borderId="11" xfId="0" applyFont="1" applyFill="1" applyBorder="1"/>
    <xf numFmtId="0" fontId="11" fillId="7" borderId="5" xfId="0" applyFont="1" applyFill="1" applyBorder="1"/>
    <xf numFmtId="0" fontId="9" fillId="7" borderId="6" xfId="0" applyFont="1" applyFill="1" applyBorder="1"/>
    <xf numFmtId="44" fontId="9" fillId="7" borderId="6" xfId="0" applyNumberFormat="1" applyFont="1" applyFill="1" applyBorder="1"/>
    <xf numFmtId="0" fontId="10" fillId="7" borderId="7" xfId="0" applyFont="1" applyFill="1" applyBorder="1"/>
    <xf numFmtId="0" fontId="2" fillId="2" borderId="2" xfId="0" applyFont="1" applyFill="1" applyBorder="1" applyAlignment="1">
      <alignment wrapText="1"/>
    </xf>
    <xf numFmtId="0" fontId="2" fillId="2" borderId="4" xfId="0" applyFont="1" applyFill="1" applyBorder="1" applyAlignment="1">
      <alignment horizontal="center" wrapText="1"/>
    </xf>
    <xf numFmtId="0" fontId="1" fillId="0" borderId="11" xfId="0" applyFont="1" applyBorder="1" applyAlignment="1">
      <alignment wrapText="1"/>
    </xf>
    <xf numFmtId="0" fontId="12" fillId="0" borderId="1" xfId="0" applyFont="1" applyBorder="1" applyAlignment="1">
      <alignment wrapText="1"/>
    </xf>
    <xf numFmtId="14" fontId="1" fillId="0" borderId="1" xfId="0" applyNumberFormat="1" applyFont="1" applyBorder="1" applyAlignment="1">
      <alignment horizontal="right" wrapText="1"/>
    </xf>
    <xf numFmtId="44" fontId="1" fillId="4" borderId="12" xfId="1" applyFont="1" applyFill="1" applyBorder="1" applyAlignment="1">
      <alignment wrapText="1"/>
    </xf>
    <xf numFmtId="0" fontId="12" fillId="0" borderId="11" xfId="0" applyFont="1" applyBorder="1" applyAlignment="1">
      <alignment wrapText="1"/>
    </xf>
    <xf numFmtId="0" fontId="11" fillId="7" borderId="11" xfId="0" applyFont="1" applyFill="1" applyBorder="1" applyAlignment="1">
      <alignment wrapText="1"/>
    </xf>
    <xf numFmtId="0" fontId="11" fillId="7" borderId="1" xfId="0" applyFont="1" applyFill="1" applyBorder="1" applyAlignment="1">
      <alignment horizontal="right" wrapText="1"/>
    </xf>
    <xf numFmtId="14" fontId="11" fillId="7" borderId="1" xfId="0" applyNumberFormat="1" applyFont="1" applyFill="1" applyBorder="1" applyAlignment="1">
      <alignment horizontal="right" wrapText="1"/>
    </xf>
    <xf numFmtId="44" fontId="11" fillId="7" borderId="12" xfId="1" applyFont="1" applyFill="1" applyBorder="1" applyAlignment="1">
      <alignment wrapText="1"/>
    </xf>
    <xf numFmtId="0" fontId="1" fillId="0" borderId="1" xfId="0" applyFont="1" applyBorder="1" applyAlignment="1">
      <alignment wrapText="1"/>
    </xf>
    <xf numFmtId="0" fontId="1" fillId="0" borderId="12" xfId="0" applyFont="1" applyBorder="1" applyAlignment="1">
      <alignment wrapText="1"/>
    </xf>
    <xf numFmtId="0" fontId="2" fillId="2" borderId="11" xfId="0" applyFont="1" applyFill="1" applyBorder="1" applyAlignment="1">
      <alignment wrapText="1"/>
    </xf>
    <xf numFmtId="0" fontId="2" fillId="2" borderId="12" xfId="0" applyFont="1" applyFill="1" applyBorder="1" applyAlignment="1">
      <alignment horizontal="center" wrapText="1"/>
    </xf>
    <xf numFmtId="0" fontId="11" fillId="7" borderId="5" xfId="0" applyFont="1" applyFill="1" applyBorder="1" applyAlignment="1">
      <alignment wrapText="1"/>
    </xf>
    <xf numFmtId="0" fontId="11" fillId="7" borderId="6" xfId="0" applyFont="1" applyFill="1" applyBorder="1" applyAlignment="1">
      <alignment wrapText="1"/>
    </xf>
    <xf numFmtId="0" fontId="11" fillId="7" borderId="6" xfId="0" applyFont="1" applyFill="1" applyBorder="1" applyAlignment="1">
      <alignment horizontal="right" wrapText="1"/>
    </xf>
    <xf numFmtId="14" fontId="11" fillId="7" borderId="6" xfId="0" applyNumberFormat="1" applyFont="1" applyFill="1" applyBorder="1" applyAlignment="1">
      <alignment horizontal="right" wrapText="1"/>
    </xf>
    <xf numFmtId="44" fontId="11" fillId="7" borderId="7" xfId="1" applyFont="1" applyFill="1" applyBorder="1" applyAlignment="1">
      <alignment wrapText="1"/>
    </xf>
    <xf numFmtId="0" fontId="12" fillId="0" borderId="11" xfId="0" applyFont="1" applyBorder="1"/>
    <xf numFmtId="0" fontId="0" fillId="0" borderId="0" xfId="0" applyFont="1" applyBorder="1" applyAlignment="1">
      <alignment horizontal="left" vertical="center"/>
    </xf>
    <xf numFmtId="0" fontId="1" fillId="0" borderId="0" xfId="0" applyFont="1" applyFill="1" applyBorder="1" applyAlignment="1">
      <alignment horizontal="center" vertical="center"/>
    </xf>
    <xf numFmtId="0" fontId="2" fillId="2" borderId="21" xfId="0" applyFont="1" applyFill="1" applyBorder="1" applyAlignment="1">
      <alignment horizontal="center" vertical="center"/>
    </xf>
    <xf numFmtId="0" fontId="1" fillId="2" borderId="3" xfId="0" applyFont="1" applyFill="1" applyBorder="1" applyAlignment="1">
      <alignment horizontal="left" vertical="center"/>
    </xf>
    <xf numFmtId="0" fontId="2" fillId="2" borderId="31" xfId="0" applyFont="1" applyFill="1" applyBorder="1" applyAlignment="1">
      <alignment horizontal="center" vertical="center"/>
    </xf>
    <xf numFmtId="0" fontId="2" fillId="2" borderId="4" xfId="0" applyFont="1" applyFill="1" applyBorder="1" applyAlignment="1">
      <alignment horizontal="center" vertical="center" wrapText="1"/>
    </xf>
    <xf numFmtId="0" fontId="0" fillId="0" borderId="6" xfId="0" applyBorder="1"/>
    <xf numFmtId="0" fontId="0" fillId="0" borderId="7" xfId="0" applyBorder="1"/>
    <xf numFmtId="0" fontId="1" fillId="2" borderId="2" xfId="0" applyFont="1" applyFill="1" applyBorder="1"/>
    <xf numFmtId="0" fontId="2" fillId="8" borderId="3" xfId="0" applyFont="1" applyFill="1" applyBorder="1" applyAlignment="1">
      <alignment horizontal="center"/>
    </xf>
    <xf numFmtId="0" fontId="2" fillId="8" borderId="3" xfId="0" applyFont="1" applyFill="1" applyBorder="1" applyAlignment="1">
      <alignment horizontal="center" wrapText="1"/>
    </xf>
    <xf numFmtId="0" fontId="2" fillId="8" borderId="4" xfId="0" applyFont="1" applyFill="1" applyBorder="1" applyAlignment="1">
      <alignment horizontal="center" wrapText="1"/>
    </xf>
    <xf numFmtId="0" fontId="0" fillId="0" borderId="25" xfId="0" applyBorder="1"/>
    <xf numFmtId="0" fontId="0" fillId="0" borderId="14" xfId="0" applyBorder="1"/>
    <xf numFmtId="0" fontId="0" fillId="0" borderId="15" xfId="0" applyBorder="1"/>
    <xf numFmtId="0" fontId="0" fillId="0" borderId="19" xfId="0" applyBorder="1"/>
    <xf numFmtId="0" fontId="0" fillId="0" borderId="1" xfId="0" applyBorder="1"/>
    <xf numFmtId="0" fontId="0" fillId="0" borderId="24" xfId="0" applyBorder="1"/>
    <xf numFmtId="0" fontId="15" fillId="2" borderId="9" xfId="0" applyFont="1" applyFill="1" applyBorder="1" applyAlignment="1">
      <alignment horizontal="center"/>
    </xf>
    <xf numFmtId="0" fontId="15" fillId="2" borderId="10" xfId="0" applyFont="1" applyFill="1" applyBorder="1" applyAlignment="1">
      <alignment horizontal="center"/>
    </xf>
    <xf numFmtId="0" fontId="2" fillId="0" borderId="0" xfId="0" applyFont="1" applyAlignment="1">
      <alignment horizontal="center" wrapText="1"/>
    </xf>
    <xf numFmtId="0" fontId="1" fillId="2" borderId="21" xfId="0" applyFont="1" applyFill="1" applyBorder="1"/>
    <xf numFmtId="0" fontId="1" fillId="2" borderId="28" xfId="0" applyFont="1" applyFill="1" applyBorder="1"/>
    <xf numFmtId="0" fontId="0" fillId="0" borderId="0" xfId="0" applyBorder="1"/>
    <xf numFmtId="0" fontId="14" fillId="2" borderId="35" xfId="0" applyFont="1" applyFill="1" applyBorder="1" applyAlignment="1">
      <alignment horizontal="center"/>
    </xf>
    <xf numFmtId="0" fontId="14" fillId="2" borderId="36" xfId="0" applyFont="1" applyFill="1" applyBorder="1" applyAlignment="1">
      <alignment horizontal="center"/>
    </xf>
    <xf numFmtId="0" fontId="2" fillId="2" borderId="37" xfId="0" applyFont="1" applyFill="1" applyBorder="1" applyAlignment="1">
      <alignment horizontal="center" vertical="center"/>
    </xf>
    <xf numFmtId="0" fontId="0" fillId="0" borderId="29" xfId="0" applyBorder="1"/>
    <xf numFmtId="0" fontId="2" fillId="2" borderId="21" xfId="0" applyFont="1" applyFill="1" applyBorder="1" applyAlignment="1">
      <alignment horizontal="center" vertical="center" wrapText="1"/>
    </xf>
    <xf numFmtId="0" fontId="2" fillId="2" borderId="27" xfId="0" applyFont="1" applyFill="1" applyBorder="1" applyAlignment="1">
      <alignment horizontal="center"/>
    </xf>
    <xf numFmtId="0" fontId="0" fillId="2" borderId="27" xfId="0" applyFont="1" applyFill="1" applyBorder="1"/>
    <xf numFmtId="44" fontId="0" fillId="0" borderId="32" xfId="1" applyFont="1" applyFill="1" applyBorder="1"/>
    <xf numFmtId="44" fontId="0" fillId="4" borderId="34" xfId="1" applyFont="1" applyFill="1" applyBorder="1"/>
    <xf numFmtId="44" fontId="0" fillId="0" borderId="34" xfId="1" applyFont="1" applyBorder="1"/>
    <xf numFmtId="44" fontId="0" fillId="4" borderId="33" xfId="1" applyFont="1" applyFill="1" applyBorder="1"/>
    <xf numFmtId="0" fontId="4" fillId="2" borderId="28" xfId="0" applyFont="1" applyFill="1" applyBorder="1"/>
    <xf numFmtId="0" fontId="1" fillId="0" borderId="39" xfId="0" applyFont="1" applyBorder="1" applyAlignment="1">
      <alignment vertical="center"/>
    </xf>
    <xf numFmtId="0" fontId="1" fillId="0" borderId="40" xfId="0" applyFont="1" applyBorder="1"/>
    <xf numFmtId="9" fontId="1" fillId="4" borderId="40" xfId="2" applyFont="1" applyFill="1" applyBorder="1" applyAlignment="1">
      <alignment vertical="center"/>
    </xf>
    <xf numFmtId="9" fontId="1" fillId="4" borderId="41" xfId="2" applyFont="1" applyFill="1" applyBorder="1" applyAlignment="1">
      <alignment vertical="center"/>
    </xf>
    <xf numFmtId="0" fontId="16" fillId="3" borderId="11" xfId="0" applyFont="1" applyFill="1" applyBorder="1"/>
    <xf numFmtId="0" fontId="0" fillId="3" borderId="1" xfId="0" applyFill="1" applyBorder="1" applyAlignment="1">
      <alignment horizontal="center"/>
    </xf>
    <xf numFmtId="164" fontId="0" fillId="3" borderId="1" xfId="1" applyNumberFormat="1" applyFont="1" applyFill="1" applyBorder="1"/>
    <xf numFmtId="164" fontId="0" fillId="3" borderId="1" xfId="0" applyNumberFormat="1" applyFill="1" applyBorder="1"/>
    <xf numFmtId="0" fontId="0" fillId="4" borderId="1" xfId="0" applyFill="1" applyBorder="1" applyAlignment="1">
      <alignment horizontal="center"/>
    </xf>
    <xf numFmtId="164" fontId="0" fillId="0" borderId="1" xfId="0" applyNumberFormat="1" applyBorder="1"/>
    <xf numFmtId="9" fontId="1" fillId="4" borderId="38" xfId="2" applyFont="1" applyFill="1" applyBorder="1" applyAlignment="1">
      <alignment vertical="center"/>
    </xf>
    <xf numFmtId="0" fontId="1" fillId="0" borderId="42" xfId="0" applyFont="1" applyBorder="1"/>
    <xf numFmtId="44" fontId="0" fillId="4" borderId="4" xfId="1" applyFont="1" applyFill="1" applyBorder="1"/>
    <xf numFmtId="0" fontId="0" fillId="2" borderId="28" xfId="0" applyFont="1" applyFill="1" applyBorder="1"/>
    <xf numFmtId="0" fontId="1" fillId="3" borderId="6" xfId="0" applyFont="1" applyFill="1" applyBorder="1" applyAlignment="1">
      <alignment horizontal="left" vertical="center"/>
    </xf>
    <xf numFmtId="0" fontId="16" fillId="2" borderId="2" xfId="0" applyFont="1" applyFill="1" applyBorder="1" applyAlignment="1">
      <alignment horizontal="center" vertical="center"/>
    </xf>
    <xf numFmtId="0" fontId="0" fillId="0" borderId="4" xfId="0" applyBorder="1"/>
    <xf numFmtId="0" fontId="17" fillId="0" borderId="6" xfId="0" applyFont="1" applyBorder="1"/>
    <xf numFmtId="0" fontId="17" fillId="0" borderId="14" xfId="0" applyFont="1" applyBorder="1"/>
    <xf numFmtId="0" fontId="17" fillId="0" borderId="12" xfId="0" applyFont="1" applyBorder="1"/>
    <xf numFmtId="0" fontId="17" fillId="0" borderId="7" xfId="0" applyFont="1" applyBorder="1"/>
    <xf numFmtId="0" fontId="17" fillId="0" borderId="15" xfId="0" applyFont="1" applyBorder="1"/>
    <xf numFmtId="0" fontId="17" fillId="0" borderId="10" xfId="0" applyFont="1" applyBorder="1"/>
    <xf numFmtId="0" fontId="17" fillId="0" borderId="29" xfId="0" applyFont="1" applyBorder="1"/>
    <xf numFmtId="0" fontId="17" fillId="0" borderId="4" xfId="0" applyFont="1" applyBorder="1"/>
    <xf numFmtId="0" fontId="2" fillId="2" borderId="44" xfId="0" applyFont="1" applyFill="1" applyBorder="1" applyAlignment="1">
      <alignment horizontal="center"/>
    </xf>
    <xf numFmtId="0" fontId="2" fillId="2" borderId="45" xfId="0" applyFont="1" applyFill="1" applyBorder="1" applyAlignment="1">
      <alignment horizontal="center" vertical="center" wrapText="1"/>
    </xf>
    <xf numFmtId="0" fontId="0" fillId="0" borderId="47" xfId="0" applyFont="1" applyBorder="1"/>
    <xf numFmtId="0" fontId="6" fillId="3" borderId="46" xfId="0" applyFont="1" applyFill="1" applyBorder="1" applyAlignment="1">
      <alignment vertical="center" wrapText="1"/>
    </xf>
    <xf numFmtId="0" fontId="2" fillId="2" borderId="37" xfId="0" applyFont="1" applyFill="1" applyBorder="1" applyAlignment="1">
      <alignment horizontal="right" vertical="center"/>
    </xf>
    <xf numFmtId="0" fontId="1" fillId="0" borderId="28" xfId="0" applyFont="1" applyBorder="1" applyAlignment="1">
      <alignment vertical="center" wrapText="1"/>
    </xf>
    <xf numFmtId="0" fontId="17" fillId="0" borderId="0" xfId="0" applyFont="1" applyBorder="1"/>
    <xf numFmtId="0" fontId="15" fillId="0" borderId="0" xfId="0" applyFont="1" applyFill="1" applyBorder="1" applyAlignment="1">
      <alignment horizontal="center"/>
    </xf>
    <xf numFmtId="0" fontId="2" fillId="0" borderId="0" xfId="0" applyFont="1" applyFill="1" applyBorder="1" applyAlignment="1">
      <alignment horizontal="center" wrapText="1"/>
    </xf>
    <xf numFmtId="0" fontId="17" fillId="0" borderId="26" xfId="0" applyFont="1" applyBorder="1"/>
    <xf numFmtId="0" fontId="0" fillId="0" borderId="6" xfId="0" applyFont="1" applyBorder="1"/>
    <xf numFmtId="0" fontId="2" fillId="2" borderId="27" xfId="0" applyFont="1" applyFill="1" applyBorder="1" applyAlignment="1">
      <alignment horizontal="center" vertical="center"/>
    </xf>
    <xf numFmtId="0" fontId="17" fillId="0" borderId="4" xfId="0" applyFont="1" applyFill="1" applyBorder="1"/>
    <xf numFmtId="0" fontId="1" fillId="3" borderId="46" xfId="0" applyFont="1" applyFill="1" applyBorder="1" applyAlignment="1">
      <alignment horizontal="left" vertical="center" wrapText="1"/>
    </xf>
    <xf numFmtId="0" fontId="0" fillId="2" borderId="20" xfId="0" applyFill="1" applyBorder="1" applyAlignment="1">
      <alignment horizontal="right"/>
    </xf>
    <xf numFmtId="0" fontId="2" fillId="2" borderId="43" xfId="0" applyFont="1" applyFill="1" applyBorder="1" applyAlignment="1">
      <alignment horizontal="right" wrapText="1"/>
    </xf>
    <xf numFmtId="0" fontId="1" fillId="0" borderId="4" xfId="0" applyFont="1" applyBorder="1" applyAlignment="1">
      <alignment vertical="center" wrapText="1"/>
    </xf>
    <xf numFmtId="0" fontId="1" fillId="0" borderId="50" xfId="0" applyFont="1" applyBorder="1" applyAlignment="1">
      <alignment vertical="center" wrapText="1"/>
    </xf>
    <xf numFmtId="0" fontId="1" fillId="0" borderId="51" xfId="0" applyFont="1" applyBorder="1" applyAlignment="1">
      <alignment vertical="center" wrapText="1"/>
    </xf>
    <xf numFmtId="0" fontId="1" fillId="3" borderId="5" xfId="0" applyFont="1" applyFill="1" applyBorder="1" applyAlignment="1">
      <alignment horizontal="left" vertical="center"/>
    </xf>
    <xf numFmtId="0" fontId="1" fillId="2" borderId="43" xfId="0" applyFont="1" applyFill="1" applyBorder="1" applyAlignment="1">
      <alignment horizontal="left" vertical="center"/>
    </xf>
    <xf numFmtId="0" fontId="1" fillId="2" borderId="2" xfId="0" applyFont="1" applyFill="1" applyBorder="1" applyAlignment="1">
      <alignment horizontal="left"/>
    </xf>
    <xf numFmtId="0" fontId="1" fillId="3" borderId="13" xfId="0" applyFont="1" applyFill="1" applyBorder="1" applyAlignment="1">
      <alignment horizontal="left" vertical="center"/>
    </xf>
    <xf numFmtId="0" fontId="1" fillId="3" borderId="11" xfId="0" applyFont="1" applyFill="1" applyBorder="1" applyAlignment="1">
      <alignment horizontal="left" vertical="center"/>
    </xf>
    <xf numFmtId="0" fontId="1" fillId="0" borderId="0" xfId="0" applyFont="1" applyAlignment="1">
      <alignment horizontal="left"/>
    </xf>
    <xf numFmtId="0" fontId="2" fillId="2" borderId="8" xfId="0" applyFont="1" applyFill="1" applyBorder="1" applyAlignment="1">
      <alignment horizontal="left"/>
    </xf>
    <xf numFmtId="0" fontId="19" fillId="0" borderId="49" xfId="3" applyFont="1" applyBorder="1" applyAlignment="1">
      <alignment vertical="center" wrapText="1"/>
    </xf>
    <xf numFmtId="0" fontId="1" fillId="0" borderId="49" xfId="0" applyFont="1" applyBorder="1" applyAlignment="1">
      <alignment vertical="center" wrapText="1"/>
    </xf>
    <xf numFmtId="0" fontId="19" fillId="0" borderId="48" xfId="3" applyFont="1" applyBorder="1"/>
    <xf numFmtId="0" fontId="17" fillId="0" borderId="10" xfId="0" applyFont="1" applyBorder="1" applyAlignment="1">
      <alignment horizontal="left" vertical="center"/>
    </xf>
    <xf numFmtId="0" fontId="2" fillId="2" borderId="21" xfId="0" applyFont="1" applyFill="1" applyBorder="1" applyAlignment="1">
      <alignment horizontal="right" vertical="center"/>
    </xf>
    <xf numFmtId="0" fontId="2" fillId="2" borderId="22" xfId="0" applyFont="1" applyFill="1" applyBorder="1" applyAlignment="1">
      <alignment horizontal="right" vertical="center"/>
    </xf>
    <xf numFmtId="0" fontId="1" fillId="0" borderId="12" xfId="0" applyFont="1" applyBorder="1" applyAlignment="1">
      <alignment vertical="center" wrapText="1"/>
    </xf>
    <xf numFmtId="0" fontId="2" fillId="2" borderId="23" xfId="0" applyFont="1" applyFill="1" applyBorder="1" applyAlignment="1">
      <alignment horizontal="right" vertical="center"/>
    </xf>
    <xf numFmtId="0" fontId="1" fillId="0" borderId="7" xfId="0" applyFont="1" applyBorder="1" applyAlignment="1">
      <alignment vertical="center" wrapText="1"/>
    </xf>
  </cellXfs>
  <cellStyles count="4">
    <cellStyle name="Currency" xfId="1" builtinId="4"/>
    <cellStyle name="Hyperlink" xfId="3" builtinId="8"/>
    <cellStyle name="Normal" xfId="0" builtinId="0"/>
    <cellStyle name="Percent" xfId="2" builtinId="5"/>
  </cellStyles>
  <dxfs count="0"/>
  <tableStyles count="0" defaultTableStyle="TableStyleMedium9" defaultPivotStyle="PivotStyleLight16"/>
  <colors>
    <mruColors>
      <color rgb="FFECF2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docs.google.com/forms/d/e/1FAIpQLSeZn9n-7gGU7ScAkaBjllPwReXRpkH6ohWUKut8DG4BzUN2tw/viewform" TargetMode="External"/><Relationship Id="rId1" Type="http://schemas.openxmlformats.org/officeDocument/2006/relationships/hyperlink" Target="http://www.arb.ca.gov/msprog/aqip/solicitations.ht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F01066-CBE8-4C5E-B21E-E047F421FB2E}">
  <dimension ref="B2:D16"/>
  <sheetViews>
    <sheetView showGridLines="0" tabSelected="1" zoomScale="90" zoomScaleNormal="90" workbookViewId="0">
      <selection activeCell="C2" sqref="C2"/>
    </sheetView>
  </sheetViews>
  <sheetFormatPr defaultRowHeight="15" x14ac:dyDescent="0.25"/>
  <cols>
    <col min="1" max="1" width="3" customWidth="1"/>
    <col min="2" max="2" width="19.140625" customWidth="1"/>
    <col min="3" max="3" width="83.85546875" customWidth="1"/>
    <col min="4" max="4" width="20.42578125" customWidth="1"/>
  </cols>
  <sheetData>
    <row r="2" spans="2:4" ht="20.25" x14ac:dyDescent="0.25">
      <c r="C2" s="41" t="s">
        <v>33</v>
      </c>
    </row>
    <row r="3" spans="2:4" ht="21" x14ac:dyDescent="0.25">
      <c r="C3" s="42" t="s">
        <v>132</v>
      </c>
    </row>
    <row r="4" spans="2:4" ht="15.75" thickBot="1" x14ac:dyDescent="0.3"/>
    <row r="5" spans="2:4" ht="81" customHeight="1" x14ac:dyDescent="0.25">
      <c r="B5" s="213" t="s">
        <v>133</v>
      </c>
      <c r="C5" s="214" t="s">
        <v>266</v>
      </c>
    </row>
    <row r="6" spans="2:4" ht="16.5" thickBot="1" x14ac:dyDescent="0.3">
      <c r="B6" s="223"/>
      <c r="C6" s="237" t="s">
        <v>253</v>
      </c>
    </row>
    <row r="7" spans="2:4" ht="31.5" x14ac:dyDescent="0.25">
      <c r="B7" s="224" t="s">
        <v>134</v>
      </c>
      <c r="C7" s="236" t="s">
        <v>245</v>
      </c>
    </row>
    <row r="8" spans="2:4" ht="33.950000000000003" customHeight="1" thickBot="1" x14ac:dyDescent="0.3">
      <c r="B8" s="224"/>
      <c r="C8" s="235" t="s">
        <v>244</v>
      </c>
    </row>
    <row r="9" spans="2:4" ht="46.5" customHeight="1" x14ac:dyDescent="0.25">
      <c r="B9" s="239" t="s">
        <v>196</v>
      </c>
      <c r="C9" s="225" t="s">
        <v>135</v>
      </c>
    </row>
    <row r="10" spans="2:4" ht="36.950000000000003" customHeight="1" x14ac:dyDescent="0.25">
      <c r="B10" s="240"/>
      <c r="C10" s="241" t="s">
        <v>265</v>
      </c>
    </row>
    <row r="11" spans="2:4" ht="46.5" customHeight="1" thickBot="1" x14ac:dyDescent="0.3">
      <c r="B11" s="242"/>
      <c r="C11" s="243" t="s">
        <v>197</v>
      </c>
    </row>
    <row r="12" spans="2:4" ht="15.75" thickBot="1" x14ac:dyDescent="0.3"/>
    <row r="13" spans="2:4" ht="16.5" thickBot="1" x14ac:dyDescent="0.3">
      <c r="B13" s="169"/>
      <c r="C13" s="220" t="s">
        <v>70</v>
      </c>
      <c r="D13" s="170"/>
    </row>
    <row r="14" spans="2:4" ht="48" thickBot="1" x14ac:dyDescent="0.3">
      <c r="B14" s="5">
        <v>1</v>
      </c>
      <c r="C14" s="226" t="s">
        <v>198</v>
      </c>
      <c r="D14" s="221" t="s">
        <v>116</v>
      </c>
    </row>
    <row r="15" spans="2:4" ht="126.95" customHeight="1" thickBot="1" x14ac:dyDescent="0.3">
      <c r="B15" s="23">
        <v>2</v>
      </c>
      <c r="C15" s="227" t="s">
        <v>199</v>
      </c>
      <c r="D15" s="204" t="s">
        <v>116</v>
      </c>
    </row>
    <row r="16" spans="2:4" ht="15.75" x14ac:dyDescent="0.25">
      <c r="C16" s="2"/>
    </row>
  </sheetData>
  <hyperlinks>
    <hyperlink ref="C6" r:id="rId1" tooltip="LCT soliciations website" xr:uid="{464F22D4-6C29-4AB1-8C57-7D88574C4E8D}"/>
    <hyperlink ref="C8" r:id="rId2" tooltip="STEP technical assistance survey" xr:uid="{6DE2C2D0-C7D2-4C5E-9486-21A8C43BBC0D}"/>
  </hyperlinks>
  <pageMargins left="0.7" right="0.7" top="0.75" bottom="0.75" header="0.3" footer="0.3"/>
  <pageSetup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C17527-56DA-4751-A7F3-218EAB5CAC42}">
  <dimension ref="B2:D42"/>
  <sheetViews>
    <sheetView zoomScale="80" zoomScaleNormal="80" workbookViewId="0">
      <selection activeCell="D9" sqref="D9"/>
    </sheetView>
  </sheetViews>
  <sheetFormatPr defaultRowHeight="15" x14ac:dyDescent="0.25"/>
  <cols>
    <col min="1" max="1" width="4.140625" customWidth="1"/>
    <col min="2" max="2" width="19.140625" style="1" customWidth="1"/>
    <col min="3" max="3" width="62.28515625" style="1" customWidth="1"/>
    <col min="4" max="4" width="110.5703125" style="1" customWidth="1"/>
  </cols>
  <sheetData>
    <row r="2" spans="2:4" ht="20.25" x14ac:dyDescent="0.25">
      <c r="C2" s="41" t="s">
        <v>33</v>
      </c>
    </row>
    <row r="3" spans="2:4" ht="21" x14ac:dyDescent="0.25">
      <c r="C3" s="42" t="s">
        <v>258</v>
      </c>
    </row>
    <row r="5" spans="2:4" ht="15.75" x14ac:dyDescent="0.25">
      <c r="B5" s="11"/>
      <c r="C5" s="11" t="s">
        <v>70</v>
      </c>
      <c r="D5" s="11" t="s">
        <v>24</v>
      </c>
    </row>
    <row r="6" spans="2:4" ht="16.5" thickBot="1" x14ac:dyDescent="0.3">
      <c r="B6" s="2"/>
      <c r="C6" s="2"/>
      <c r="D6" s="2"/>
    </row>
    <row r="7" spans="2:4" ht="16.5" thickBot="1" x14ac:dyDescent="0.3">
      <c r="B7" s="169"/>
      <c r="C7" s="177" t="s">
        <v>252</v>
      </c>
      <c r="D7" s="170"/>
    </row>
    <row r="8" spans="2:4" ht="15.75" x14ac:dyDescent="0.25">
      <c r="B8" s="5"/>
      <c r="C8" s="12" t="s">
        <v>11</v>
      </c>
      <c r="D8" s="39">
        <f>'GRANT FRAMEWORK'!D19</f>
        <v>0</v>
      </c>
    </row>
    <row r="9" spans="2:4" ht="15.75" x14ac:dyDescent="0.25">
      <c r="B9" s="13">
        <v>1</v>
      </c>
      <c r="C9" s="14" t="s">
        <v>26</v>
      </c>
      <c r="D9" s="28"/>
    </row>
    <row r="10" spans="2:4" ht="107.45" customHeight="1" thickBot="1" x14ac:dyDescent="0.3">
      <c r="B10" s="13">
        <v>2</v>
      </c>
      <c r="C10" s="37" t="s">
        <v>230</v>
      </c>
      <c r="D10" s="28"/>
    </row>
    <row r="11" spans="2:4" ht="66.599999999999994" customHeight="1" x14ac:dyDescent="0.25">
      <c r="B11" s="18" t="s">
        <v>247</v>
      </c>
      <c r="C11" s="25" t="s">
        <v>125</v>
      </c>
      <c r="D11" s="208" t="s">
        <v>116</v>
      </c>
    </row>
    <row r="12" spans="2:4" ht="120" customHeight="1" thickBot="1" x14ac:dyDescent="0.3">
      <c r="B12" s="23">
        <v>4</v>
      </c>
      <c r="C12" s="27" t="s">
        <v>231</v>
      </c>
      <c r="D12" s="29"/>
    </row>
    <row r="13" spans="2:4" ht="16.5" thickBot="1" x14ac:dyDescent="0.3">
      <c r="B13" s="2"/>
      <c r="C13" s="4"/>
      <c r="D13" s="30"/>
    </row>
    <row r="14" spans="2:4" ht="16.5" thickBot="1" x14ac:dyDescent="0.3">
      <c r="B14" s="169"/>
      <c r="C14" s="177" t="s">
        <v>112</v>
      </c>
      <c r="D14" s="98"/>
    </row>
    <row r="15" spans="2:4" ht="138.6" customHeight="1" x14ac:dyDescent="0.25">
      <c r="B15" s="199">
        <v>5</v>
      </c>
      <c r="C15" s="25" t="s">
        <v>232</v>
      </c>
      <c r="D15" s="200"/>
    </row>
    <row r="16" spans="2:4" ht="76.5" customHeight="1" thickBot="1" x14ac:dyDescent="0.3">
      <c r="B16" s="23">
        <v>6</v>
      </c>
      <c r="C16" s="27" t="s">
        <v>233</v>
      </c>
      <c r="D16" s="29"/>
    </row>
    <row r="17" spans="2:4" ht="16.5" thickBot="1" x14ac:dyDescent="0.3">
      <c r="B17" s="17"/>
      <c r="C17" s="2"/>
      <c r="D17" s="30"/>
    </row>
    <row r="18" spans="2:4" ht="16.5" thickBot="1" x14ac:dyDescent="0.3">
      <c r="B18" s="80"/>
      <c r="C18" s="77" t="s">
        <v>80</v>
      </c>
      <c r="D18" s="76"/>
    </row>
    <row r="19" spans="2:4" ht="75" customHeight="1" x14ac:dyDescent="0.25">
      <c r="B19" s="18">
        <v>7</v>
      </c>
      <c r="C19" s="19" t="s">
        <v>234</v>
      </c>
      <c r="D19" s="32"/>
    </row>
    <row r="20" spans="2:4" ht="114.6" customHeight="1" thickBot="1" x14ac:dyDescent="0.3">
      <c r="B20" s="23">
        <v>8</v>
      </c>
      <c r="C20" s="24" t="s">
        <v>235</v>
      </c>
      <c r="D20" s="29"/>
    </row>
    <row r="21" spans="2:4" ht="94.5" customHeight="1" x14ac:dyDescent="0.25">
      <c r="B21" s="18">
        <v>9</v>
      </c>
      <c r="C21" s="103" t="s">
        <v>236</v>
      </c>
      <c r="D21" s="32"/>
    </row>
    <row r="22" spans="2:4" ht="94.5" customHeight="1" x14ac:dyDescent="0.25">
      <c r="B22" s="20">
        <v>10</v>
      </c>
      <c r="C22" s="22" t="s">
        <v>113</v>
      </c>
      <c r="D22" s="28"/>
    </row>
    <row r="23" spans="2:4" ht="94.5" customHeight="1" x14ac:dyDescent="0.25">
      <c r="B23" s="210">
        <v>11</v>
      </c>
      <c r="C23" s="212" t="s">
        <v>126</v>
      </c>
      <c r="D23" s="211"/>
    </row>
    <row r="24" spans="2:4" ht="94.5" customHeight="1" thickBot="1" x14ac:dyDescent="0.3">
      <c r="B24" s="23">
        <v>12</v>
      </c>
      <c r="C24" s="104" t="s">
        <v>127</v>
      </c>
      <c r="D24" s="29"/>
    </row>
    <row r="25" spans="2:4" ht="64.5" customHeight="1" x14ac:dyDescent="0.25">
      <c r="B25" s="72">
        <v>13</v>
      </c>
      <c r="C25" s="102" t="s">
        <v>237</v>
      </c>
      <c r="D25" s="74"/>
    </row>
    <row r="26" spans="2:4" ht="99" customHeight="1" x14ac:dyDescent="0.25">
      <c r="B26" s="20">
        <v>14</v>
      </c>
      <c r="C26" s="21" t="s">
        <v>238</v>
      </c>
      <c r="D26" s="28"/>
    </row>
    <row r="27" spans="2:4" ht="99" customHeight="1" x14ac:dyDescent="0.25">
      <c r="B27" s="20">
        <v>15</v>
      </c>
      <c r="C27" s="22" t="s">
        <v>129</v>
      </c>
      <c r="D27" s="28"/>
    </row>
    <row r="28" spans="2:4" ht="99" customHeight="1" x14ac:dyDescent="0.25">
      <c r="B28" s="210">
        <v>16</v>
      </c>
      <c r="C28" s="212" t="s">
        <v>128</v>
      </c>
      <c r="D28" s="211"/>
    </row>
    <row r="29" spans="2:4" ht="100.5" customHeight="1" thickBot="1" x14ac:dyDescent="0.3">
      <c r="B29" s="23">
        <v>17</v>
      </c>
      <c r="C29" s="24" t="s">
        <v>239</v>
      </c>
      <c r="D29" s="29"/>
    </row>
    <row r="30" spans="2:4" ht="16.5" thickBot="1" x14ac:dyDescent="0.3">
      <c r="B30" s="17"/>
      <c r="C30" s="2"/>
      <c r="D30" s="30"/>
    </row>
    <row r="31" spans="2:4" ht="16.5" thickBot="1" x14ac:dyDescent="0.3">
      <c r="B31" s="80"/>
      <c r="C31" s="77" t="s">
        <v>79</v>
      </c>
      <c r="D31" s="76"/>
    </row>
    <row r="32" spans="2:4" ht="36" customHeight="1" x14ac:dyDescent="0.25">
      <c r="B32" s="18">
        <v>18</v>
      </c>
      <c r="C32" s="19" t="s">
        <v>130</v>
      </c>
      <c r="D32" s="32"/>
    </row>
    <row r="33" spans="2:4" ht="75" customHeight="1" thickBot="1" x14ac:dyDescent="0.3">
      <c r="B33" s="23">
        <v>19</v>
      </c>
      <c r="C33" s="24" t="s">
        <v>27</v>
      </c>
      <c r="D33" s="29"/>
    </row>
    <row r="34" spans="2:4" ht="69.95" customHeight="1" thickBot="1" x14ac:dyDescent="0.3">
      <c r="B34" s="105" t="s">
        <v>248</v>
      </c>
      <c r="C34" s="106" t="s">
        <v>240</v>
      </c>
      <c r="D34" s="207" t="s">
        <v>116</v>
      </c>
    </row>
    <row r="35" spans="2:4" ht="16.5" thickBot="1" x14ac:dyDescent="0.3">
      <c r="B35" s="17"/>
      <c r="C35" s="2"/>
      <c r="D35" s="30"/>
    </row>
    <row r="36" spans="2:4" ht="16.5" thickBot="1" x14ac:dyDescent="0.3">
      <c r="B36" s="80"/>
      <c r="C36" s="77" t="s">
        <v>78</v>
      </c>
      <c r="D36" s="76"/>
    </row>
    <row r="37" spans="2:4" ht="76.5" customHeight="1" x14ac:dyDescent="0.25">
      <c r="B37" s="18">
        <v>21</v>
      </c>
      <c r="C37" s="19" t="s">
        <v>114</v>
      </c>
      <c r="D37" s="32"/>
    </row>
    <row r="38" spans="2:4" ht="83.1" customHeight="1" thickBot="1" x14ac:dyDescent="0.3">
      <c r="B38" s="23">
        <v>22</v>
      </c>
      <c r="C38" s="24" t="s">
        <v>131</v>
      </c>
      <c r="D38" s="29"/>
    </row>
    <row r="39" spans="2:4" ht="16.5" thickBot="1" x14ac:dyDescent="0.3">
      <c r="B39" s="17"/>
      <c r="C39" s="2"/>
      <c r="D39" s="30"/>
    </row>
    <row r="40" spans="2:4" ht="16.5" thickBot="1" x14ac:dyDescent="0.3">
      <c r="B40" s="80"/>
      <c r="C40" s="77" t="s">
        <v>77</v>
      </c>
      <c r="D40" s="76"/>
    </row>
    <row r="41" spans="2:4" ht="102" customHeight="1" thickBot="1" x14ac:dyDescent="0.3">
      <c r="B41" s="70">
        <v>23</v>
      </c>
      <c r="C41" s="16" t="s">
        <v>241</v>
      </c>
      <c r="D41" s="31"/>
    </row>
    <row r="42" spans="2:4" ht="102" customHeight="1" thickBot="1" x14ac:dyDescent="0.3">
      <c r="B42" s="91">
        <v>24</v>
      </c>
      <c r="C42" s="97" t="s">
        <v>115</v>
      </c>
      <c r="D42" s="100"/>
    </row>
  </sheetData>
  <dataValidations count="1">
    <dataValidation type="list" allowBlank="1" showInputMessage="1" showErrorMessage="1" sqref="D12" xr:uid="{EAEB3E41-3882-4AB9-A4DC-EC3A877E5F34}">
      <formula1>"INCLUDED, NOT INCLUDED"</formula1>
    </dataValidation>
  </dataValidation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0062FA-37C2-4014-BCBD-FBD6BB34F0BE}">
  <dimension ref="B2:D42"/>
  <sheetViews>
    <sheetView zoomScale="80" zoomScaleNormal="80" workbookViewId="0">
      <selection activeCell="D9" sqref="D9"/>
    </sheetView>
  </sheetViews>
  <sheetFormatPr defaultRowHeight="15" x14ac:dyDescent="0.25"/>
  <cols>
    <col min="1" max="1" width="4.140625" customWidth="1"/>
    <col min="2" max="2" width="19.140625" style="1" customWidth="1"/>
    <col min="3" max="3" width="62.28515625" style="1" customWidth="1"/>
    <col min="4" max="4" width="110.5703125" style="1" customWidth="1"/>
  </cols>
  <sheetData>
    <row r="2" spans="2:4" ht="20.25" x14ac:dyDescent="0.25">
      <c r="C2" s="41" t="s">
        <v>33</v>
      </c>
    </row>
    <row r="3" spans="2:4" ht="21" x14ac:dyDescent="0.25">
      <c r="C3" s="42" t="s">
        <v>259</v>
      </c>
    </row>
    <row r="5" spans="2:4" ht="15.75" x14ac:dyDescent="0.25">
      <c r="B5" s="11"/>
      <c r="C5" s="11" t="s">
        <v>70</v>
      </c>
      <c r="D5" s="11" t="s">
        <v>24</v>
      </c>
    </row>
    <row r="6" spans="2:4" ht="16.5" thickBot="1" x14ac:dyDescent="0.3">
      <c r="B6" s="2"/>
      <c r="C6" s="2"/>
      <c r="D6" s="2"/>
    </row>
    <row r="7" spans="2:4" ht="16.5" thickBot="1" x14ac:dyDescent="0.3">
      <c r="B7" s="169"/>
      <c r="C7" s="177" t="s">
        <v>252</v>
      </c>
      <c r="D7" s="170"/>
    </row>
    <row r="8" spans="2:4" ht="15.75" x14ac:dyDescent="0.25">
      <c r="B8" s="5"/>
      <c r="C8" s="12" t="s">
        <v>11</v>
      </c>
      <c r="D8" s="39">
        <f>'GRANT FRAMEWORK'!D20</f>
        <v>0</v>
      </c>
    </row>
    <row r="9" spans="2:4" ht="15.75" x14ac:dyDescent="0.25">
      <c r="B9" s="13">
        <v>1</v>
      </c>
      <c r="C9" s="14" t="s">
        <v>26</v>
      </c>
      <c r="D9" s="28"/>
    </row>
    <row r="10" spans="2:4" ht="107.45" customHeight="1" thickBot="1" x14ac:dyDescent="0.3">
      <c r="B10" s="13">
        <v>2</v>
      </c>
      <c r="C10" s="37" t="s">
        <v>230</v>
      </c>
      <c r="D10" s="28"/>
    </row>
    <row r="11" spans="2:4" ht="66.599999999999994" customHeight="1" x14ac:dyDescent="0.25">
      <c r="B11" s="18" t="s">
        <v>247</v>
      </c>
      <c r="C11" s="25" t="s">
        <v>125</v>
      </c>
      <c r="D11" s="208" t="s">
        <v>116</v>
      </c>
    </row>
    <row r="12" spans="2:4" ht="120" customHeight="1" thickBot="1" x14ac:dyDescent="0.3">
      <c r="B12" s="23">
        <v>4</v>
      </c>
      <c r="C12" s="27" t="s">
        <v>231</v>
      </c>
      <c r="D12" s="29"/>
    </row>
    <row r="13" spans="2:4" ht="16.5" thickBot="1" x14ac:dyDescent="0.3">
      <c r="B13" s="2"/>
      <c r="C13" s="4"/>
      <c r="D13" s="30"/>
    </row>
    <row r="14" spans="2:4" ht="16.5" thickBot="1" x14ac:dyDescent="0.3">
      <c r="B14" s="169"/>
      <c r="C14" s="177" t="s">
        <v>112</v>
      </c>
      <c r="D14" s="98"/>
    </row>
    <row r="15" spans="2:4" ht="138.6" customHeight="1" x14ac:dyDescent="0.25">
      <c r="B15" s="199">
        <v>5</v>
      </c>
      <c r="C15" s="25" t="s">
        <v>232</v>
      </c>
      <c r="D15" s="200"/>
    </row>
    <row r="16" spans="2:4" ht="76.5" customHeight="1" thickBot="1" x14ac:dyDescent="0.3">
      <c r="B16" s="23">
        <v>6</v>
      </c>
      <c r="C16" s="27" t="s">
        <v>233</v>
      </c>
      <c r="D16" s="29"/>
    </row>
    <row r="17" spans="2:4" ht="16.5" thickBot="1" x14ac:dyDescent="0.3">
      <c r="B17" s="17"/>
      <c r="C17" s="2"/>
      <c r="D17" s="30"/>
    </row>
    <row r="18" spans="2:4" ht="16.5" thickBot="1" x14ac:dyDescent="0.3">
      <c r="B18" s="80"/>
      <c r="C18" s="77" t="s">
        <v>80</v>
      </c>
      <c r="D18" s="76"/>
    </row>
    <row r="19" spans="2:4" ht="75" customHeight="1" x14ac:dyDescent="0.25">
      <c r="B19" s="18">
        <v>7</v>
      </c>
      <c r="C19" s="19" t="s">
        <v>234</v>
      </c>
      <c r="D19" s="32"/>
    </row>
    <row r="20" spans="2:4" ht="114.6" customHeight="1" thickBot="1" x14ac:dyDescent="0.3">
      <c r="B20" s="23">
        <v>8</v>
      </c>
      <c r="C20" s="24" t="s">
        <v>235</v>
      </c>
      <c r="D20" s="29"/>
    </row>
    <row r="21" spans="2:4" ht="94.5" customHeight="1" x14ac:dyDescent="0.25">
      <c r="B21" s="18">
        <v>9</v>
      </c>
      <c r="C21" s="103" t="s">
        <v>236</v>
      </c>
      <c r="D21" s="32"/>
    </row>
    <row r="22" spans="2:4" ht="94.5" customHeight="1" x14ac:dyDescent="0.25">
      <c r="B22" s="20">
        <v>10</v>
      </c>
      <c r="C22" s="22" t="s">
        <v>113</v>
      </c>
      <c r="D22" s="28"/>
    </row>
    <row r="23" spans="2:4" ht="94.5" customHeight="1" x14ac:dyDescent="0.25">
      <c r="B23" s="210">
        <v>11</v>
      </c>
      <c r="C23" s="212" t="s">
        <v>126</v>
      </c>
      <c r="D23" s="211"/>
    </row>
    <row r="24" spans="2:4" ht="94.5" customHeight="1" thickBot="1" x14ac:dyDescent="0.3">
      <c r="B24" s="23">
        <v>12</v>
      </c>
      <c r="C24" s="104" t="s">
        <v>127</v>
      </c>
      <c r="D24" s="29"/>
    </row>
    <row r="25" spans="2:4" ht="64.5" customHeight="1" x14ac:dyDescent="0.25">
      <c r="B25" s="72">
        <v>13</v>
      </c>
      <c r="C25" s="102" t="s">
        <v>237</v>
      </c>
      <c r="D25" s="74"/>
    </row>
    <row r="26" spans="2:4" ht="99" customHeight="1" x14ac:dyDescent="0.25">
      <c r="B26" s="20">
        <v>14</v>
      </c>
      <c r="C26" s="21" t="s">
        <v>238</v>
      </c>
      <c r="D26" s="28"/>
    </row>
    <row r="27" spans="2:4" ht="99" customHeight="1" x14ac:dyDescent="0.25">
      <c r="B27" s="20">
        <v>15</v>
      </c>
      <c r="C27" s="22" t="s">
        <v>129</v>
      </c>
      <c r="D27" s="28"/>
    </row>
    <row r="28" spans="2:4" ht="99" customHeight="1" x14ac:dyDescent="0.25">
      <c r="B28" s="210">
        <v>16</v>
      </c>
      <c r="C28" s="212" t="s">
        <v>128</v>
      </c>
      <c r="D28" s="211"/>
    </row>
    <row r="29" spans="2:4" ht="100.5" customHeight="1" thickBot="1" x14ac:dyDescent="0.3">
      <c r="B29" s="23">
        <v>17</v>
      </c>
      <c r="C29" s="24" t="s">
        <v>239</v>
      </c>
      <c r="D29" s="29"/>
    </row>
    <row r="30" spans="2:4" ht="16.5" thickBot="1" x14ac:dyDescent="0.3">
      <c r="B30" s="17"/>
      <c r="C30" s="2"/>
      <c r="D30" s="30"/>
    </row>
    <row r="31" spans="2:4" ht="16.5" thickBot="1" x14ac:dyDescent="0.3">
      <c r="B31" s="80"/>
      <c r="C31" s="77" t="s">
        <v>79</v>
      </c>
      <c r="D31" s="76"/>
    </row>
    <row r="32" spans="2:4" ht="36" customHeight="1" x14ac:dyDescent="0.25">
      <c r="B32" s="18">
        <v>18</v>
      </c>
      <c r="C32" s="19" t="s">
        <v>130</v>
      </c>
      <c r="D32" s="32"/>
    </row>
    <row r="33" spans="2:4" ht="75" customHeight="1" thickBot="1" x14ac:dyDescent="0.3">
      <c r="B33" s="23">
        <v>19</v>
      </c>
      <c r="C33" s="24" t="s">
        <v>27</v>
      </c>
      <c r="D33" s="29"/>
    </row>
    <row r="34" spans="2:4" ht="69.95" customHeight="1" thickBot="1" x14ac:dyDescent="0.3">
      <c r="B34" s="105" t="s">
        <v>248</v>
      </c>
      <c r="C34" s="106" t="s">
        <v>240</v>
      </c>
      <c r="D34" s="207" t="s">
        <v>116</v>
      </c>
    </row>
    <row r="35" spans="2:4" ht="16.5" thickBot="1" x14ac:dyDescent="0.3">
      <c r="B35" s="17"/>
      <c r="C35" s="2"/>
      <c r="D35" s="30"/>
    </row>
    <row r="36" spans="2:4" ht="16.5" thickBot="1" x14ac:dyDescent="0.3">
      <c r="B36" s="80"/>
      <c r="C36" s="77" t="s">
        <v>78</v>
      </c>
      <c r="D36" s="76"/>
    </row>
    <row r="37" spans="2:4" ht="76.5" customHeight="1" x14ac:dyDescent="0.25">
      <c r="B37" s="18">
        <v>21</v>
      </c>
      <c r="C37" s="19" t="s">
        <v>114</v>
      </c>
      <c r="D37" s="32"/>
    </row>
    <row r="38" spans="2:4" ht="83.1" customHeight="1" thickBot="1" x14ac:dyDescent="0.3">
      <c r="B38" s="23">
        <v>22</v>
      </c>
      <c r="C38" s="24" t="s">
        <v>131</v>
      </c>
      <c r="D38" s="29"/>
    </row>
    <row r="39" spans="2:4" ht="16.5" thickBot="1" x14ac:dyDescent="0.3">
      <c r="B39" s="17"/>
      <c r="C39" s="2"/>
      <c r="D39" s="30"/>
    </row>
    <row r="40" spans="2:4" ht="16.5" thickBot="1" x14ac:dyDescent="0.3">
      <c r="B40" s="80"/>
      <c r="C40" s="77" t="s">
        <v>77</v>
      </c>
      <c r="D40" s="76"/>
    </row>
    <row r="41" spans="2:4" ht="102" customHeight="1" thickBot="1" x14ac:dyDescent="0.3">
      <c r="B41" s="70">
        <v>23</v>
      </c>
      <c r="C41" s="16" t="s">
        <v>241</v>
      </c>
      <c r="D41" s="31"/>
    </row>
    <row r="42" spans="2:4" ht="102" customHeight="1" thickBot="1" x14ac:dyDescent="0.3">
      <c r="B42" s="91">
        <v>24</v>
      </c>
      <c r="C42" s="97" t="s">
        <v>115</v>
      </c>
      <c r="D42" s="100"/>
    </row>
  </sheetData>
  <dataValidations count="1">
    <dataValidation type="list" allowBlank="1" showInputMessage="1" showErrorMessage="1" sqref="D12" xr:uid="{32E8C067-7A05-4708-B8F7-79B1C6BFE938}">
      <formula1>"INCLUDED, NOT INCLUDED"</formula1>
    </dataValidation>
  </dataValidation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8BDD62-B23E-485F-BFD8-723D72F2F646}">
  <dimension ref="B2:D42"/>
  <sheetViews>
    <sheetView zoomScale="80" zoomScaleNormal="80" workbookViewId="0">
      <selection activeCell="D9" sqref="D9"/>
    </sheetView>
  </sheetViews>
  <sheetFormatPr defaultRowHeight="15" x14ac:dyDescent="0.25"/>
  <cols>
    <col min="1" max="1" width="4.140625" customWidth="1"/>
    <col min="2" max="2" width="19.140625" style="1" customWidth="1"/>
    <col min="3" max="3" width="62.28515625" style="1" customWidth="1"/>
    <col min="4" max="4" width="110.5703125" style="1" customWidth="1"/>
  </cols>
  <sheetData>
    <row r="2" spans="2:4" ht="20.25" x14ac:dyDescent="0.25">
      <c r="C2" s="41" t="s">
        <v>33</v>
      </c>
    </row>
    <row r="3" spans="2:4" ht="21" x14ac:dyDescent="0.25">
      <c r="C3" s="42" t="s">
        <v>260</v>
      </c>
    </row>
    <row r="5" spans="2:4" ht="15.75" x14ac:dyDescent="0.25">
      <c r="B5" s="11"/>
      <c r="C5" s="11" t="s">
        <v>70</v>
      </c>
      <c r="D5" s="11" t="s">
        <v>24</v>
      </c>
    </row>
    <row r="6" spans="2:4" ht="16.5" thickBot="1" x14ac:dyDescent="0.3">
      <c r="B6" s="2"/>
      <c r="C6" s="2"/>
      <c r="D6" s="2"/>
    </row>
    <row r="7" spans="2:4" ht="16.5" thickBot="1" x14ac:dyDescent="0.3">
      <c r="B7" s="169"/>
      <c r="C7" s="177" t="s">
        <v>252</v>
      </c>
      <c r="D7" s="170"/>
    </row>
    <row r="8" spans="2:4" ht="15.75" x14ac:dyDescent="0.25">
      <c r="B8" s="5"/>
      <c r="C8" s="12" t="s">
        <v>11</v>
      </c>
      <c r="D8" s="39">
        <f>'GRANT FRAMEWORK'!D21</f>
        <v>0</v>
      </c>
    </row>
    <row r="9" spans="2:4" ht="15.75" x14ac:dyDescent="0.25">
      <c r="B9" s="13">
        <v>1</v>
      </c>
      <c r="C9" s="14" t="s">
        <v>26</v>
      </c>
      <c r="D9" s="28"/>
    </row>
    <row r="10" spans="2:4" ht="107.45" customHeight="1" thickBot="1" x14ac:dyDescent="0.3">
      <c r="B10" s="13">
        <v>2</v>
      </c>
      <c r="C10" s="37" t="s">
        <v>230</v>
      </c>
      <c r="D10" s="28"/>
    </row>
    <row r="11" spans="2:4" ht="66.599999999999994" customHeight="1" x14ac:dyDescent="0.25">
      <c r="B11" s="18" t="s">
        <v>247</v>
      </c>
      <c r="C11" s="25" t="s">
        <v>125</v>
      </c>
      <c r="D11" s="208" t="s">
        <v>116</v>
      </c>
    </row>
    <row r="12" spans="2:4" ht="120" customHeight="1" thickBot="1" x14ac:dyDescent="0.3">
      <c r="B12" s="23">
        <v>4</v>
      </c>
      <c r="C12" s="27" t="s">
        <v>231</v>
      </c>
      <c r="D12" s="29"/>
    </row>
    <row r="13" spans="2:4" ht="16.5" thickBot="1" x14ac:dyDescent="0.3">
      <c r="B13" s="2"/>
      <c r="C13" s="4"/>
      <c r="D13" s="30"/>
    </row>
    <row r="14" spans="2:4" ht="16.5" thickBot="1" x14ac:dyDescent="0.3">
      <c r="B14" s="169"/>
      <c r="C14" s="177" t="s">
        <v>112</v>
      </c>
      <c r="D14" s="98"/>
    </row>
    <row r="15" spans="2:4" ht="138.6" customHeight="1" x14ac:dyDescent="0.25">
      <c r="B15" s="199">
        <v>5</v>
      </c>
      <c r="C15" s="25" t="s">
        <v>232</v>
      </c>
      <c r="D15" s="200"/>
    </row>
    <row r="16" spans="2:4" ht="76.5" customHeight="1" thickBot="1" x14ac:dyDescent="0.3">
      <c r="B16" s="23">
        <v>6</v>
      </c>
      <c r="C16" s="27" t="s">
        <v>233</v>
      </c>
      <c r="D16" s="29"/>
    </row>
    <row r="17" spans="2:4" ht="16.5" thickBot="1" x14ac:dyDescent="0.3">
      <c r="B17" s="17"/>
      <c r="C17" s="2"/>
      <c r="D17" s="30"/>
    </row>
    <row r="18" spans="2:4" ht="16.5" thickBot="1" x14ac:dyDescent="0.3">
      <c r="B18" s="80"/>
      <c r="C18" s="77" t="s">
        <v>80</v>
      </c>
      <c r="D18" s="76"/>
    </row>
    <row r="19" spans="2:4" ht="75" customHeight="1" x14ac:dyDescent="0.25">
      <c r="B19" s="18">
        <v>7</v>
      </c>
      <c r="C19" s="19" t="s">
        <v>234</v>
      </c>
      <c r="D19" s="32"/>
    </row>
    <row r="20" spans="2:4" ht="114.6" customHeight="1" thickBot="1" x14ac:dyDescent="0.3">
      <c r="B20" s="23">
        <v>8</v>
      </c>
      <c r="C20" s="24" t="s">
        <v>235</v>
      </c>
      <c r="D20" s="29"/>
    </row>
    <row r="21" spans="2:4" ht="94.5" customHeight="1" x14ac:dyDescent="0.25">
      <c r="B21" s="18">
        <v>9</v>
      </c>
      <c r="C21" s="103" t="s">
        <v>236</v>
      </c>
      <c r="D21" s="32"/>
    </row>
    <row r="22" spans="2:4" ht="94.5" customHeight="1" x14ac:dyDescent="0.25">
      <c r="B22" s="20">
        <v>10</v>
      </c>
      <c r="C22" s="22" t="s">
        <v>113</v>
      </c>
      <c r="D22" s="28"/>
    </row>
    <row r="23" spans="2:4" ht="94.5" customHeight="1" x14ac:dyDescent="0.25">
      <c r="B23" s="210">
        <v>11</v>
      </c>
      <c r="C23" s="212" t="s">
        <v>126</v>
      </c>
      <c r="D23" s="211"/>
    </row>
    <row r="24" spans="2:4" ht="94.5" customHeight="1" thickBot="1" x14ac:dyDescent="0.3">
      <c r="B24" s="23">
        <v>12</v>
      </c>
      <c r="C24" s="104" t="s">
        <v>127</v>
      </c>
      <c r="D24" s="29"/>
    </row>
    <row r="25" spans="2:4" ht="64.5" customHeight="1" x14ac:dyDescent="0.25">
      <c r="B25" s="72">
        <v>13</v>
      </c>
      <c r="C25" s="102" t="s">
        <v>237</v>
      </c>
      <c r="D25" s="74"/>
    </row>
    <row r="26" spans="2:4" ht="99" customHeight="1" x14ac:dyDescent="0.25">
      <c r="B26" s="20">
        <v>14</v>
      </c>
      <c r="C26" s="21" t="s">
        <v>238</v>
      </c>
      <c r="D26" s="28"/>
    </row>
    <row r="27" spans="2:4" ht="99" customHeight="1" x14ac:dyDescent="0.25">
      <c r="B27" s="20">
        <v>15</v>
      </c>
      <c r="C27" s="22" t="s">
        <v>129</v>
      </c>
      <c r="D27" s="28"/>
    </row>
    <row r="28" spans="2:4" ht="99" customHeight="1" x14ac:dyDescent="0.25">
      <c r="B28" s="210">
        <v>16</v>
      </c>
      <c r="C28" s="212" t="s">
        <v>128</v>
      </c>
      <c r="D28" s="211"/>
    </row>
    <row r="29" spans="2:4" ht="100.5" customHeight="1" thickBot="1" x14ac:dyDescent="0.3">
      <c r="B29" s="23">
        <v>17</v>
      </c>
      <c r="C29" s="24" t="s">
        <v>239</v>
      </c>
      <c r="D29" s="29"/>
    </row>
    <row r="30" spans="2:4" ht="16.5" thickBot="1" x14ac:dyDescent="0.3">
      <c r="B30" s="17"/>
      <c r="C30" s="2"/>
      <c r="D30" s="30"/>
    </row>
    <row r="31" spans="2:4" ht="16.5" thickBot="1" x14ac:dyDescent="0.3">
      <c r="B31" s="80"/>
      <c r="C31" s="77" t="s">
        <v>79</v>
      </c>
      <c r="D31" s="76"/>
    </row>
    <row r="32" spans="2:4" ht="36" customHeight="1" x14ac:dyDescent="0.25">
      <c r="B32" s="18">
        <v>18</v>
      </c>
      <c r="C32" s="19" t="s">
        <v>130</v>
      </c>
      <c r="D32" s="32"/>
    </row>
    <row r="33" spans="2:4" ht="75" customHeight="1" thickBot="1" x14ac:dyDescent="0.3">
      <c r="B33" s="23">
        <v>19</v>
      </c>
      <c r="C33" s="24" t="s">
        <v>27</v>
      </c>
      <c r="D33" s="29"/>
    </row>
    <row r="34" spans="2:4" ht="69.95" customHeight="1" thickBot="1" x14ac:dyDescent="0.3">
      <c r="B34" s="105" t="s">
        <v>248</v>
      </c>
      <c r="C34" s="106" t="s">
        <v>240</v>
      </c>
      <c r="D34" s="207" t="s">
        <v>116</v>
      </c>
    </row>
    <row r="35" spans="2:4" ht="16.5" thickBot="1" x14ac:dyDescent="0.3">
      <c r="B35" s="17"/>
      <c r="C35" s="2"/>
      <c r="D35" s="30"/>
    </row>
    <row r="36" spans="2:4" ht="16.5" thickBot="1" x14ac:dyDescent="0.3">
      <c r="B36" s="80"/>
      <c r="C36" s="77" t="s">
        <v>78</v>
      </c>
      <c r="D36" s="76"/>
    </row>
    <row r="37" spans="2:4" ht="76.5" customHeight="1" x14ac:dyDescent="0.25">
      <c r="B37" s="18">
        <v>21</v>
      </c>
      <c r="C37" s="19" t="s">
        <v>114</v>
      </c>
      <c r="D37" s="32"/>
    </row>
    <row r="38" spans="2:4" ht="83.1" customHeight="1" thickBot="1" x14ac:dyDescent="0.3">
      <c r="B38" s="23">
        <v>22</v>
      </c>
      <c r="C38" s="24" t="s">
        <v>131</v>
      </c>
      <c r="D38" s="29"/>
    </row>
    <row r="39" spans="2:4" ht="16.5" thickBot="1" x14ac:dyDescent="0.3">
      <c r="B39" s="17"/>
      <c r="C39" s="2"/>
      <c r="D39" s="30"/>
    </row>
    <row r="40" spans="2:4" ht="16.5" thickBot="1" x14ac:dyDescent="0.3">
      <c r="B40" s="80"/>
      <c r="C40" s="77" t="s">
        <v>77</v>
      </c>
      <c r="D40" s="76"/>
    </row>
    <row r="41" spans="2:4" ht="102" customHeight="1" thickBot="1" x14ac:dyDescent="0.3">
      <c r="B41" s="70">
        <v>23</v>
      </c>
      <c r="C41" s="16" t="s">
        <v>241</v>
      </c>
      <c r="D41" s="31"/>
    </row>
    <row r="42" spans="2:4" ht="102" customHeight="1" thickBot="1" x14ac:dyDescent="0.3">
      <c r="B42" s="91">
        <v>24</v>
      </c>
      <c r="C42" s="97" t="s">
        <v>115</v>
      </c>
      <c r="D42" s="100"/>
    </row>
  </sheetData>
  <dataValidations count="1">
    <dataValidation type="list" allowBlank="1" showInputMessage="1" showErrorMessage="1" sqref="D12" xr:uid="{53BA7C16-C214-459F-BA4F-D628E5A8F962}">
      <formula1>"INCLUDED, NOT INCLUDED"</formula1>
    </dataValidation>
  </dataValidation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B7404E-90CA-44CF-9E99-8CE6945BBA7B}">
  <dimension ref="B2:D42"/>
  <sheetViews>
    <sheetView zoomScale="80" zoomScaleNormal="80" workbookViewId="0">
      <selection activeCell="D9" sqref="D9"/>
    </sheetView>
  </sheetViews>
  <sheetFormatPr defaultRowHeight="15" x14ac:dyDescent="0.25"/>
  <cols>
    <col min="1" max="1" width="4.140625" customWidth="1"/>
    <col min="2" max="2" width="19.140625" style="1" customWidth="1"/>
    <col min="3" max="3" width="62.28515625" style="1" customWidth="1"/>
    <col min="4" max="4" width="110.5703125" style="1" customWidth="1"/>
  </cols>
  <sheetData>
    <row r="2" spans="2:4" ht="20.25" x14ac:dyDescent="0.25">
      <c r="C2" s="41" t="s">
        <v>33</v>
      </c>
    </row>
    <row r="3" spans="2:4" ht="21" x14ac:dyDescent="0.25">
      <c r="C3" s="42" t="s">
        <v>261</v>
      </c>
    </row>
    <row r="5" spans="2:4" ht="15.75" x14ac:dyDescent="0.25">
      <c r="B5" s="11"/>
      <c r="C5" s="11" t="s">
        <v>70</v>
      </c>
      <c r="D5" s="11" t="s">
        <v>24</v>
      </c>
    </row>
    <row r="6" spans="2:4" ht="16.5" thickBot="1" x14ac:dyDescent="0.3">
      <c r="B6" s="2"/>
      <c r="C6" s="2"/>
      <c r="D6" s="2"/>
    </row>
    <row r="7" spans="2:4" ht="16.5" thickBot="1" x14ac:dyDescent="0.3">
      <c r="B7" s="169"/>
      <c r="C7" s="177" t="s">
        <v>252</v>
      </c>
      <c r="D7" s="170"/>
    </row>
    <row r="8" spans="2:4" ht="15.75" x14ac:dyDescent="0.25">
      <c r="B8" s="5"/>
      <c r="C8" s="12" t="s">
        <v>11</v>
      </c>
      <c r="D8" s="39">
        <f>'GRANT FRAMEWORK'!D22</f>
        <v>0</v>
      </c>
    </row>
    <row r="9" spans="2:4" ht="15.75" x14ac:dyDescent="0.25">
      <c r="B9" s="13">
        <v>1</v>
      </c>
      <c r="C9" s="14" t="s">
        <v>26</v>
      </c>
      <c r="D9" s="28"/>
    </row>
    <row r="10" spans="2:4" ht="107.45" customHeight="1" thickBot="1" x14ac:dyDescent="0.3">
      <c r="B10" s="13">
        <v>2</v>
      </c>
      <c r="C10" s="37" t="s">
        <v>230</v>
      </c>
      <c r="D10" s="28"/>
    </row>
    <row r="11" spans="2:4" ht="66.599999999999994" customHeight="1" x14ac:dyDescent="0.25">
      <c r="B11" s="18" t="s">
        <v>247</v>
      </c>
      <c r="C11" s="25" t="s">
        <v>125</v>
      </c>
      <c r="D11" s="208" t="s">
        <v>116</v>
      </c>
    </row>
    <row r="12" spans="2:4" ht="120" customHeight="1" thickBot="1" x14ac:dyDescent="0.3">
      <c r="B12" s="23">
        <v>4</v>
      </c>
      <c r="C12" s="27" t="s">
        <v>231</v>
      </c>
      <c r="D12" s="29"/>
    </row>
    <row r="13" spans="2:4" ht="16.5" thickBot="1" x14ac:dyDescent="0.3">
      <c r="B13" s="2"/>
      <c r="C13" s="4"/>
      <c r="D13" s="30"/>
    </row>
    <row r="14" spans="2:4" ht="16.5" thickBot="1" x14ac:dyDescent="0.3">
      <c r="B14" s="169"/>
      <c r="C14" s="177" t="s">
        <v>112</v>
      </c>
      <c r="D14" s="98"/>
    </row>
    <row r="15" spans="2:4" ht="138.6" customHeight="1" x14ac:dyDescent="0.25">
      <c r="B15" s="199">
        <v>5</v>
      </c>
      <c r="C15" s="25" t="s">
        <v>232</v>
      </c>
      <c r="D15" s="200"/>
    </row>
    <row r="16" spans="2:4" ht="76.5" customHeight="1" thickBot="1" x14ac:dyDescent="0.3">
      <c r="B16" s="23">
        <v>6</v>
      </c>
      <c r="C16" s="27" t="s">
        <v>233</v>
      </c>
      <c r="D16" s="29"/>
    </row>
    <row r="17" spans="2:4" ht="16.5" thickBot="1" x14ac:dyDescent="0.3">
      <c r="B17" s="17"/>
      <c r="C17" s="2"/>
      <c r="D17" s="30"/>
    </row>
    <row r="18" spans="2:4" ht="16.5" thickBot="1" x14ac:dyDescent="0.3">
      <c r="B18" s="80"/>
      <c r="C18" s="77" t="s">
        <v>80</v>
      </c>
      <c r="D18" s="76"/>
    </row>
    <row r="19" spans="2:4" ht="75" customHeight="1" x14ac:dyDescent="0.25">
      <c r="B19" s="18">
        <v>7</v>
      </c>
      <c r="C19" s="19" t="s">
        <v>234</v>
      </c>
      <c r="D19" s="32"/>
    </row>
    <row r="20" spans="2:4" ht="114.6" customHeight="1" thickBot="1" x14ac:dyDescent="0.3">
      <c r="B20" s="23">
        <v>8</v>
      </c>
      <c r="C20" s="24" t="s">
        <v>235</v>
      </c>
      <c r="D20" s="29"/>
    </row>
    <row r="21" spans="2:4" ht="94.5" customHeight="1" x14ac:dyDescent="0.25">
      <c r="B21" s="18">
        <v>9</v>
      </c>
      <c r="C21" s="103" t="s">
        <v>236</v>
      </c>
      <c r="D21" s="32"/>
    </row>
    <row r="22" spans="2:4" ht="94.5" customHeight="1" x14ac:dyDescent="0.25">
      <c r="B22" s="20">
        <v>10</v>
      </c>
      <c r="C22" s="22" t="s">
        <v>113</v>
      </c>
      <c r="D22" s="28"/>
    </row>
    <row r="23" spans="2:4" ht="94.5" customHeight="1" x14ac:dyDescent="0.25">
      <c r="B23" s="210">
        <v>11</v>
      </c>
      <c r="C23" s="212" t="s">
        <v>126</v>
      </c>
      <c r="D23" s="211"/>
    </row>
    <row r="24" spans="2:4" ht="94.5" customHeight="1" thickBot="1" x14ac:dyDescent="0.3">
      <c r="B24" s="23">
        <v>12</v>
      </c>
      <c r="C24" s="104" t="s">
        <v>127</v>
      </c>
      <c r="D24" s="29"/>
    </row>
    <row r="25" spans="2:4" ht="64.5" customHeight="1" x14ac:dyDescent="0.25">
      <c r="B25" s="72">
        <v>13</v>
      </c>
      <c r="C25" s="102" t="s">
        <v>237</v>
      </c>
      <c r="D25" s="74"/>
    </row>
    <row r="26" spans="2:4" ht="99" customHeight="1" x14ac:dyDescent="0.25">
      <c r="B26" s="20">
        <v>14</v>
      </c>
      <c r="C26" s="21" t="s">
        <v>238</v>
      </c>
      <c r="D26" s="28"/>
    </row>
    <row r="27" spans="2:4" ht="99" customHeight="1" x14ac:dyDescent="0.25">
      <c r="B27" s="20">
        <v>15</v>
      </c>
      <c r="C27" s="22" t="s">
        <v>129</v>
      </c>
      <c r="D27" s="28"/>
    </row>
    <row r="28" spans="2:4" ht="99" customHeight="1" x14ac:dyDescent="0.25">
      <c r="B28" s="210">
        <v>16</v>
      </c>
      <c r="C28" s="212" t="s">
        <v>128</v>
      </c>
      <c r="D28" s="211"/>
    </row>
    <row r="29" spans="2:4" ht="100.5" customHeight="1" thickBot="1" x14ac:dyDescent="0.3">
      <c r="B29" s="23">
        <v>17</v>
      </c>
      <c r="C29" s="24" t="s">
        <v>239</v>
      </c>
      <c r="D29" s="29"/>
    </row>
    <row r="30" spans="2:4" ht="16.5" thickBot="1" x14ac:dyDescent="0.3">
      <c r="B30" s="17"/>
      <c r="C30" s="2"/>
      <c r="D30" s="30"/>
    </row>
    <row r="31" spans="2:4" ht="16.5" thickBot="1" x14ac:dyDescent="0.3">
      <c r="B31" s="80"/>
      <c r="C31" s="77" t="s">
        <v>79</v>
      </c>
      <c r="D31" s="76"/>
    </row>
    <row r="32" spans="2:4" ht="36" customHeight="1" x14ac:dyDescent="0.25">
      <c r="B32" s="18">
        <v>18</v>
      </c>
      <c r="C32" s="19" t="s">
        <v>130</v>
      </c>
      <c r="D32" s="32"/>
    </row>
    <row r="33" spans="2:4" ht="75" customHeight="1" thickBot="1" x14ac:dyDescent="0.3">
      <c r="B33" s="23">
        <v>19</v>
      </c>
      <c r="C33" s="24" t="s">
        <v>27</v>
      </c>
      <c r="D33" s="29"/>
    </row>
    <row r="34" spans="2:4" ht="69.95" customHeight="1" thickBot="1" x14ac:dyDescent="0.3">
      <c r="B34" s="105" t="s">
        <v>248</v>
      </c>
      <c r="C34" s="106" t="s">
        <v>240</v>
      </c>
      <c r="D34" s="207" t="s">
        <v>116</v>
      </c>
    </row>
    <row r="35" spans="2:4" ht="16.5" thickBot="1" x14ac:dyDescent="0.3">
      <c r="B35" s="17"/>
      <c r="C35" s="2"/>
      <c r="D35" s="30"/>
    </row>
    <row r="36" spans="2:4" ht="16.5" thickBot="1" x14ac:dyDescent="0.3">
      <c r="B36" s="80"/>
      <c r="C36" s="77" t="s">
        <v>78</v>
      </c>
      <c r="D36" s="76"/>
    </row>
    <row r="37" spans="2:4" ht="76.5" customHeight="1" x14ac:dyDescent="0.25">
      <c r="B37" s="18">
        <v>21</v>
      </c>
      <c r="C37" s="19" t="s">
        <v>114</v>
      </c>
      <c r="D37" s="32"/>
    </row>
    <row r="38" spans="2:4" ht="83.1" customHeight="1" thickBot="1" x14ac:dyDescent="0.3">
      <c r="B38" s="23">
        <v>22</v>
      </c>
      <c r="C38" s="24" t="s">
        <v>131</v>
      </c>
      <c r="D38" s="29"/>
    </row>
    <row r="39" spans="2:4" ht="16.5" thickBot="1" x14ac:dyDescent="0.3">
      <c r="B39" s="17"/>
      <c r="C39" s="2"/>
      <c r="D39" s="30"/>
    </row>
    <row r="40" spans="2:4" ht="16.5" thickBot="1" x14ac:dyDescent="0.3">
      <c r="B40" s="80"/>
      <c r="C40" s="77" t="s">
        <v>77</v>
      </c>
      <c r="D40" s="76"/>
    </row>
    <row r="41" spans="2:4" ht="102" customHeight="1" thickBot="1" x14ac:dyDescent="0.3">
      <c r="B41" s="70">
        <v>23</v>
      </c>
      <c r="C41" s="16" t="s">
        <v>241</v>
      </c>
      <c r="D41" s="31"/>
    </row>
    <row r="42" spans="2:4" ht="102" customHeight="1" thickBot="1" x14ac:dyDescent="0.3">
      <c r="B42" s="91">
        <v>24</v>
      </c>
      <c r="C42" s="97" t="s">
        <v>115</v>
      </c>
      <c r="D42" s="100"/>
    </row>
  </sheetData>
  <dataValidations count="1">
    <dataValidation type="list" allowBlank="1" showInputMessage="1" showErrorMessage="1" sqref="D12" xr:uid="{36F8803B-6EC9-4848-B65E-A093DF015B09}">
      <formula1>"INCLUDED, NOT INCLUDED"</formula1>
    </dataValidation>
  </dataValidation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BC5CD4-C4E2-4975-8FFE-B1AADDE5C500}">
  <dimension ref="B2:D42"/>
  <sheetViews>
    <sheetView zoomScale="80" zoomScaleNormal="80" workbookViewId="0">
      <selection activeCell="D9" sqref="D9"/>
    </sheetView>
  </sheetViews>
  <sheetFormatPr defaultRowHeight="15" x14ac:dyDescent="0.25"/>
  <cols>
    <col min="1" max="1" width="4.140625" customWidth="1"/>
    <col min="2" max="2" width="19.140625" style="1" customWidth="1"/>
    <col min="3" max="3" width="62.28515625" style="1" customWidth="1"/>
    <col min="4" max="4" width="110.5703125" style="1" customWidth="1"/>
  </cols>
  <sheetData>
    <row r="2" spans="2:4" ht="20.25" x14ac:dyDescent="0.25">
      <c r="C2" s="41" t="s">
        <v>33</v>
      </c>
    </row>
    <row r="3" spans="2:4" ht="21" x14ac:dyDescent="0.25">
      <c r="C3" s="42" t="s">
        <v>262</v>
      </c>
    </row>
    <row r="5" spans="2:4" ht="15.75" x14ac:dyDescent="0.25">
      <c r="B5" s="11"/>
      <c r="C5" s="11" t="s">
        <v>70</v>
      </c>
      <c r="D5" s="11" t="s">
        <v>24</v>
      </c>
    </row>
    <row r="6" spans="2:4" ht="16.5" thickBot="1" x14ac:dyDescent="0.3">
      <c r="B6" s="2"/>
      <c r="C6" s="2"/>
      <c r="D6" s="2"/>
    </row>
    <row r="7" spans="2:4" ht="16.5" thickBot="1" x14ac:dyDescent="0.3">
      <c r="B7" s="169"/>
      <c r="C7" s="177" t="s">
        <v>252</v>
      </c>
      <c r="D7" s="170"/>
    </row>
    <row r="8" spans="2:4" ht="15.75" x14ac:dyDescent="0.25">
      <c r="B8" s="5"/>
      <c r="C8" s="12" t="s">
        <v>11</v>
      </c>
      <c r="D8" s="39">
        <f>'GRANT FRAMEWORK'!D23</f>
        <v>0</v>
      </c>
    </row>
    <row r="9" spans="2:4" ht="15.75" x14ac:dyDescent="0.25">
      <c r="B9" s="13">
        <v>1</v>
      </c>
      <c r="C9" s="14" t="s">
        <v>26</v>
      </c>
      <c r="D9" s="28"/>
    </row>
    <row r="10" spans="2:4" ht="107.45" customHeight="1" thickBot="1" x14ac:dyDescent="0.3">
      <c r="B10" s="13">
        <v>2</v>
      </c>
      <c r="C10" s="37" t="s">
        <v>230</v>
      </c>
      <c r="D10" s="28"/>
    </row>
    <row r="11" spans="2:4" ht="66.599999999999994" customHeight="1" x14ac:dyDescent="0.25">
      <c r="B11" s="18" t="s">
        <v>247</v>
      </c>
      <c r="C11" s="25" t="s">
        <v>125</v>
      </c>
      <c r="D11" s="208" t="s">
        <v>116</v>
      </c>
    </row>
    <row r="12" spans="2:4" ht="120" customHeight="1" thickBot="1" x14ac:dyDescent="0.3">
      <c r="B12" s="23">
        <v>4</v>
      </c>
      <c r="C12" s="27" t="s">
        <v>231</v>
      </c>
      <c r="D12" s="29"/>
    </row>
    <row r="13" spans="2:4" ht="16.5" thickBot="1" x14ac:dyDescent="0.3">
      <c r="B13" s="2"/>
      <c r="C13" s="4"/>
      <c r="D13" s="30"/>
    </row>
    <row r="14" spans="2:4" ht="16.5" thickBot="1" x14ac:dyDescent="0.3">
      <c r="B14" s="169"/>
      <c r="C14" s="177" t="s">
        <v>112</v>
      </c>
      <c r="D14" s="98"/>
    </row>
    <row r="15" spans="2:4" ht="138.6" customHeight="1" x14ac:dyDescent="0.25">
      <c r="B15" s="199">
        <v>5</v>
      </c>
      <c r="C15" s="25" t="s">
        <v>232</v>
      </c>
      <c r="D15" s="200"/>
    </row>
    <row r="16" spans="2:4" ht="76.5" customHeight="1" thickBot="1" x14ac:dyDescent="0.3">
      <c r="B16" s="23">
        <v>6</v>
      </c>
      <c r="C16" s="27" t="s">
        <v>233</v>
      </c>
      <c r="D16" s="29"/>
    </row>
    <row r="17" spans="2:4" ht="16.5" thickBot="1" x14ac:dyDescent="0.3">
      <c r="B17" s="17"/>
      <c r="C17" s="2"/>
      <c r="D17" s="30"/>
    </row>
    <row r="18" spans="2:4" ht="16.5" thickBot="1" x14ac:dyDescent="0.3">
      <c r="B18" s="80"/>
      <c r="C18" s="77" t="s">
        <v>80</v>
      </c>
      <c r="D18" s="76"/>
    </row>
    <row r="19" spans="2:4" ht="75" customHeight="1" x14ac:dyDescent="0.25">
      <c r="B19" s="18">
        <v>7</v>
      </c>
      <c r="C19" s="19" t="s">
        <v>234</v>
      </c>
      <c r="D19" s="32"/>
    </row>
    <row r="20" spans="2:4" ht="114.6" customHeight="1" thickBot="1" x14ac:dyDescent="0.3">
      <c r="B20" s="23">
        <v>8</v>
      </c>
      <c r="C20" s="24" t="s">
        <v>235</v>
      </c>
      <c r="D20" s="29"/>
    </row>
    <row r="21" spans="2:4" ht="94.5" customHeight="1" x14ac:dyDescent="0.25">
      <c r="B21" s="18">
        <v>9</v>
      </c>
      <c r="C21" s="103" t="s">
        <v>236</v>
      </c>
      <c r="D21" s="32"/>
    </row>
    <row r="22" spans="2:4" ht="94.5" customHeight="1" x14ac:dyDescent="0.25">
      <c r="B22" s="20">
        <v>10</v>
      </c>
      <c r="C22" s="22" t="s">
        <v>113</v>
      </c>
      <c r="D22" s="28"/>
    </row>
    <row r="23" spans="2:4" ht="94.5" customHeight="1" x14ac:dyDescent="0.25">
      <c r="B23" s="210">
        <v>11</v>
      </c>
      <c r="C23" s="212" t="s">
        <v>126</v>
      </c>
      <c r="D23" s="211"/>
    </row>
    <row r="24" spans="2:4" ht="94.5" customHeight="1" thickBot="1" x14ac:dyDescent="0.3">
      <c r="B24" s="23">
        <v>12</v>
      </c>
      <c r="C24" s="104" t="s">
        <v>127</v>
      </c>
      <c r="D24" s="29"/>
    </row>
    <row r="25" spans="2:4" ht="64.5" customHeight="1" x14ac:dyDescent="0.25">
      <c r="B25" s="72">
        <v>13</v>
      </c>
      <c r="C25" s="102" t="s">
        <v>237</v>
      </c>
      <c r="D25" s="74"/>
    </row>
    <row r="26" spans="2:4" ht="99" customHeight="1" x14ac:dyDescent="0.25">
      <c r="B26" s="20">
        <v>14</v>
      </c>
      <c r="C26" s="21" t="s">
        <v>238</v>
      </c>
      <c r="D26" s="28"/>
    </row>
    <row r="27" spans="2:4" ht="99" customHeight="1" x14ac:dyDescent="0.25">
      <c r="B27" s="20">
        <v>15</v>
      </c>
      <c r="C27" s="22" t="s">
        <v>129</v>
      </c>
      <c r="D27" s="28"/>
    </row>
    <row r="28" spans="2:4" ht="99" customHeight="1" x14ac:dyDescent="0.25">
      <c r="B28" s="210">
        <v>16</v>
      </c>
      <c r="C28" s="212" t="s">
        <v>128</v>
      </c>
      <c r="D28" s="211"/>
    </row>
    <row r="29" spans="2:4" ht="100.5" customHeight="1" thickBot="1" x14ac:dyDescent="0.3">
      <c r="B29" s="23">
        <v>17</v>
      </c>
      <c r="C29" s="24" t="s">
        <v>239</v>
      </c>
      <c r="D29" s="29"/>
    </row>
    <row r="30" spans="2:4" ht="16.5" thickBot="1" x14ac:dyDescent="0.3">
      <c r="B30" s="17"/>
      <c r="C30" s="2"/>
      <c r="D30" s="30"/>
    </row>
    <row r="31" spans="2:4" ht="16.5" thickBot="1" x14ac:dyDescent="0.3">
      <c r="B31" s="80"/>
      <c r="C31" s="77" t="s">
        <v>79</v>
      </c>
      <c r="D31" s="76"/>
    </row>
    <row r="32" spans="2:4" ht="36" customHeight="1" x14ac:dyDescent="0.25">
      <c r="B32" s="18">
        <v>18</v>
      </c>
      <c r="C32" s="19" t="s">
        <v>130</v>
      </c>
      <c r="D32" s="32"/>
    </row>
    <row r="33" spans="2:4" ht="75" customHeight="1" thickBot="1" x14ac:dyDescent="0.3">
      <c r="B33" s="23">
        <v>19</v>
      </c>
      <c r="C33" s="24" t="s">
        <v>27</v>
      </c>
      <c r="D33" s="29"/>
    </row>
    <row r="34" spans="2:4" ht="69.95" customHeight="1" thickBot="1" x14ac:dyDescent="0.3">
      <c r="B34" s="105" t="s">
        <v>248</v>
      </c>
      <c r="C34" s="106" t="s">
        <v>240</v>
      </c>
      <c r="D34" s="207" t="s">
        <v>116</v>
      </c>
    </row>
    <row r="35" spans="2:4" ht="16.5" thickBot="1" x14ac:dyDescent="0.3">
      <c r="B35" s="17"/>
      <c r="C35" s="2"/>
      <c r="D35" s="30"/>
    </row>
    <row r="36" spans="2:4" ht="16.5" thickBot="1" x14ac:dyDescent="0.3">
      <c r="B36" s="80"/>
      <c r="C36" s="77" t="s">
        <v>78</v>
      </c>
      <c r="D36" s="76"/>
    </row>
    <row r="37" spans="2:4" ht="76.5" customHeight="1" x14ac:dyDescent="0.25">
      <c r="B37" s="18">
        <v>21</v>
      </c>
      <c r="C37" s="19" t="s">
        <v>114</v>
      </c>
      <c r="D37" s="32"/>
    </row>
    <row r="38" spans="2:4" ht="83.1" customHeight="1" thickBot="1" x14ac:dyDescent="0.3">
      <c r="B38" s="23">
        <v>22</v>
      </c>
      <c r="C38" s="24" t="s">
        <v>131</v>
      </c>
      <c r="D38" s="29"/>
    </row>
    <row r="39" spans="2:4" ht="16.5" thickBot="1" x14ac:dyDescent="0.3">
      <c r="B39" s="17"/>
      <c r="C39" s="2"/>
      <c r="D39" s="30"/>
    </row>
    <row r="40" spans="2:4" ht="16.5" thickBot="1" x14ac:dyDescent="0.3">
      <c r="B40" s="80"/>
      <c r="C40" s="77" t="s">
        <v>77</v>
      </c>
      <c r="D40" s="76"/>
    </row>
    <row r="41" spans="2:4" ht="102" customHeight="1" thickBot="1" x14ac:dyDescent="0.3">
      <c r="B41" s="70">
        <v>23</v>
      </c>
      <c r="C41" s="16" t="s">
        <v>241</v>
      </c>
      <c r="D41" s="31"/>
    </row>
    <row r="42" spans="2:4" ht="102" customHeight="1" thickBot="1" x14ac:dyDescent="0.3">
      <c r="B42" s="91">
        <v>24</v>
      </c>
      <c r="C42" s="97" t="s">
        <v>115</v>
      </c>
      <c r="D42" s="100"/>
    </row>
  </sheetData>
  <dataValidations count="1">
    <dataValidation type="list" allowBlank="1" showInputMessage="1" showErrorMessage="1" sqref="D12" xr:uid="{98D05CDB-67BF-4274-BA83-19597146E3AE}">
      <formula1>"INCLUDED, NOT INCLUDED"</formula1>
    </dataValidation>
  </dataValidation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216394-D87E-4305-88F3-8858392EF55A}">
  <dimension ref="B2:D42"/>
  <sheetViews>
    <sheetView zoomScale="80" zoomScaleNormal="80" workbookViewId="0">
      <selection activeCell="D9" sqref="D9"/>
    </sheetView>
  </sheetViews>
  <sheetFormatPr defaultRowHeight="15" x14ac:dyDescent="0.25"/>
  <cols>
    <col min="1" max="1" width="4.140625" customWidth="1"/>
    <col min="2" max="2" width="19.140625" style="1" customWidth="1"/>
    <col min="3" max="3" width="62.28515625" style="1" customWidth="1"/>
    <col min="4" max="4" width="110.5703125" style="1" customWidth="1"/>
  </cols>
  <sheetData>
    <row r="2" spans="2:4" ht="20.25" x14ac:dyDescent="0.25">
      <c r="C2" s="41" t="s">
        <v>33</v>
      </c>
    </row>
    <row r="3" spans="2:4" ht="21" x14ac:dyDescent="0.25">
      <c r="C3" s="42" t="s">
        <v>263</v>
      </c>
    </row>
    <row r="5" spans="2:4" ht="15.75" x14ac:dyDescent="0.25">
      <c r="B5" s="11"/>
      <c r="C5" s="11" t="s">
        <v>70</v>
      </c>
      <c r="D5" s="11" t="s">
        <v>24</v>
      </c>
    </row>
    <row r="6" spans="2:4" ht="16.5" thickBot="1" x14ac:dyDescent="0.3">
      <c r="B6" s="2"/>
      <c r="C6" s="2"/>
      <c r="D6" s="2"/>
    </row>
    <row r="7" spans="2:4" ht="16.5" thickBot="1" x14ac:dyDescent="0.3">
      <c r="B7" s="169"/>
      <c r="C7" s="177" t="s">
        <v>252</v>
      </c>
      <c r="D7" s="170"/>
    </row>
    <row r="8" spans="2:4" ht="15.75" x14ac:dyDescent="0.25">
      <c r="B8" s="5"/>
      <c r="C8" s="12" t="s">
        <v>11</v>
      </c>
      <c r="D8" s="39">
        <f>'GRANT FRAMEWORK'!D24</f>
        <v>0</v>
      </c>
    </row>
    <row r="9" spans="2:4" ht="15.75" x14ac:dyDescent="0.25">
      <c r="B9" s="13">
        <v>1</v>
      </c>
      <c r="C9" s="14" t="s">
        <v>26</v>
      </c>
      <c r="D9" s="28"/>
    </row>
    <row r="10" spans="2:4" ht="107.45" customHeight="1" thickBot="1" x14ac:dyDescent="0.3">
      <c r="B10" s="13">
        <v>2</v>
      </c>
      <c r="C10" s="37" t="s">
        <v>230</v>
      </c>
      <c r="D10" s="28"/>
    </row>
    <row r="11" spans="2:4" ht="66.599999999999994" customHeight="1" x14ac:dyDescent="0.25">
      <c r="B11" s="18" t="s">
        <v>247</v>
      </c>
      <c r="C11" s="25" t="s">
        <v>125</v>
      </c>
      <c r="D11" s="208" t="s">
        <v>116</v>
      </c>
    </row>
    <row r="12" spans="2:4" ht="120" customHeight="1" thickBot="1" x14ac:dyDescent="0.3">
      <c r="B12" s="23">
        <v>4</v>
      </c>
      <c r="C12" s="27" t="s">
        <v>231</v>
      </c>
      <c r="D12" s="29"/>
    </row>
    <row r="13" spans="2:4" ht="16.5" thickBot="1" x14ac:dyDescent="0.3">
      <c r="B13" s="2"/>
      <c r="C13" s="4"/>
      <c r="D13" s="30"/>
    </row>
    <row r="14" spans="2:4" ht="16.5" thickBot="1" x14ac:dyDescent="0.3">
      <c r="B14" s="169"/>
      <c r="C14" s="177" t="s">
        <v>112</v>
      </c>
      <c r="D14" s="98"/>
    </row>
    <row r="15" spans="2:4" ht="138.6" customHeight="1" x14ac:dyDescent="0.25">
      <c r="B15" s="199">
        <v>5</v>
      </c>
      <c r="C15" s="25" t="s">
        <v>232</v>
      </c>
      <c r="D15" s="200"/>
    </row>
    <row r="16" spans="2:4" ht="76.5" customHeight="1" thickBot="1" x14ac:dyDescent="0.3">
      <c r="B16" s="23">
        <v>6</v>
      </c>
      <c r="C16" s="27" t="s">
        <v>233</v>
      </c>
      <c r="D16" s="29"/>
    </row>
    <row r="17" spans="2:4" ht="16.5" thickBot="1" x14ac:dyDescent="0.3">
      <c r="B17" s="17"/>
      <c r="C17" s="2"/>
      <c r="D17" s="30"/>
    </row>
    <row r="18" spans="2:4" ht="16.5" thickBot="1" x14ac:dyDescent="0.3">
      <c r="B18" s="80"/>
      <c r="C18" s="77" t="s">
        <v>80</v>
      </c>
      <c r="D18" s="76"/>
    </row>
    <row r="19" spans="2:4" ht="75" customHeight="1" x14ac:dyDescent="0.25">
      <c r="B19" s="18">
        <v>7</v>
      </c>
      <c r="C19" s="19" t="s">
        <v>234</v>
      </c>
      <c r="D19" s="32"/>
    </row>
    <row r="20" spans="2:4" ht="114.6" customHeight="1" thickBot="1" x14ac:dyDescent="0.3">
      <c r="B20" s="23">
        <v>8</v>
      </c>
      <c r="C20" s="24" t="s">
        <v>235</v>
      </c>
      <c r="D20" s="29"/>
    </row>
    <row r="21" spans="2:4" ht="94.5" customHeight="1" x14ac:dyDescent="0.25">
      <c r="B21" s="18">
        <v>9</v>
      </c>
      <c r="C21" s="103" t="s">
        <v>236</v>
      </c>
      <c r="D21" s="32"/>
    </row>
    <row r="22" spans="2:4" ht="94.5" customHeight="1" x14ac:dyDescent="0.25">
      <c r="B22" s="20">
        <v>10</v>
      </c>
      <c r="C22" s="22" t="s">
        <v>113</v>
      </c>
      <c r="D22" s="28"/>
    </row>
    <row r="23" spans="2:4" ht="94.5" customHeight="1" x14ac:dyDescent="0.25">
      <c r="B23" s="210">
        <v>11</v>
      </c>
      <c r="C23" s="212" t="s">
        <v>126</v>
      </c>
      <c r="D23" s="211"/>
    </row>
    <row r="24" spans="2:4" ht="94.5" customHeight="1" thickBot="1" x14ac:dyDescent="0.3">
      <c r="B24" s="23">
        <v>12</v>
      </c>
      <c r="C24" s="104" t="s">
        <v>127</v>
      </c>
      <c r="D24" s="29"/>
    </row>
    <row r="25" spans="2:4" ht="64.5" customHeight="1" x14ac:dyDescent="0.25">
      <c r="B25" s="72">
        <v>13</v>
      </c>
      <c r="C25" s="102" t="s">
        <v>237</v>
      </c>
      <c r="D25" s="74"/>
    </row>
    <row r="26" spans="2:4" ht="99" customHeight="1" x14ac:dyDescent="0.25">
      <c r="B26" s="20">
        <v>14</v>
      </c>
      <c r="C26" s="21" t="s">
        <v>238</v>
      </c>
      <c r="D26" s="28"/>
    </row>
    <row r="27" spans="2:4" ht="99" customHeight="1" x14ac:dyDescent="0.25">
      <c r="B27" s="20">
        <v>15</v>
      </c>
      <c r="C27" s="22" t="s">
        <v>129</v>
      </c>
      <c r="D27" s="28"/>
    </row>
    <row r="28" spans="2:4" ht="99" customHeight="1" x14ac:dyDescent="0.25">
      <c r="B28" s="210">
        <v>16</v>
      </c>
      <c r="C28" s="212" t="s">
        <v>128</v>
      </c>
      <c r="D28" s="211"/>
    </row>
    <row r="29" spans="2:4" ht="100.5" customHeight="1" thickBot="1" x14ac:dyDescent="0.3">
      <c r="B29" s="23">
        <v>17</v>
      </c>
      <c r="C29" s="24" t="s">
        <v>239</v>
      </c>
      <c r="D29" s="29"/>
    </row>
    <row r="30" spans="2:4" ht="16.5" thickBot="1" x14ac:dyDescent="0.3">
      <c r="B30" s="17"/>
      <c r="C30" s="2"/>
      <c r="D30" s="30"/>
    </row>
    <row r="31" spans="2:4" ht="16.5" thickBot="1" x14ac:dyDescent="0.3">
      <c r="B31" s="80"/>
      <c r="C31" s="77" t="s">
        <v>79</v>
      </c>
      <c r="D31" s="76"/>
    </row>
    <row r="32" spans="2:4" ht="36" customHeight="1" x14ac:dyDescent="0.25">
      <c r="B32" s="18">
        <v>18</v>
      </c>
      <c r="C32" s="19" t="s">
        <v>130</v>
      </c>
      <c r="D32" s="32"/>
    </row>
    <row r="33" spans="2:4" ht="75" customHeight="1" thickBot="1" x14ac:dyDescent="0.3">
      <c r="B33" s="23">
        <v>19</v>
      </c>
      <c r="C33" s="24" t="s">
        <v>27</v>
      </c>
      <c r="D33" s="29"/>
    </row>
    <row r="34" spans="2:4" ht="69.95" customHeight="1" thickBot="1" x14ac:dyDescent="0.3">
      <c r="B34" s="105" t="s">
        <v>248</v>
      </c>
      <c r="C34" s="106" t="s">
        <v>240</v>
      </c>
      <c r="D34" s="207" t="s">
        <v>116</v>
      </c>
    </row>
    <row r="35" spans="2:4" ht="16.5" thickBot="1" x14ac:dyDescent="0.3">
      <c r="B35" s="17"/>
      <c r="C35" s="2"/>
      <c r="D35" s="30"/>
    </row>
    <row r="36" spans="2:4" ht="16.5" thickBot="1" x14ac:dyDescent="0.3">
      <c r="B36" s="80"/>
      <c r="C36" s="77" t="s">
        <v>78</v>
      </c>
      <c r="D36" s="76"/>
    </row>
    <row r="37" spans="2:4" ht="76.5" customHeight="1" x14ac:dyDescent="0.25">
      <c r="B37" s="18">
        <v>21</v>
      </c>
      <c r="C37" s="19" t="s">
        <v>114</v>
      </c>
      <c r="D37" s="32"/>
    </row>
    <row r="38" spans="2:4" ht="83.1" customHeight="1" thickBot="1" x14ac:dyDescent="0.3">
      <c r="B38" s="23">
        <v>22</v>
      </c>
      <c r="C38" s="24" t="s">
        <v>131</v>
      </c>
      <c r="D38" s="29"/>
    </row>
    <row r="39" spans="2:4" ht="16.5" thickBot="1" x14ac:dyDescent="0.3">
      <c r="B39" s="17"/>
      <c r="C39" s="2"/>
      <c r="D39" s="30"/>
    </row>
    <row r="40" spans="2:4" ht="16.5" thickBot="1" x14ac:dyDescent="0.3">
      <c r="B40" s="80"/>
      <c r="C40" s="77" t="s">
        <v>77</v>
      </c>
      <c r="D40" s="76"/>
    </row>
    <row r="41" spans="2:4" ht="102" customHeight="1" thickBot="1" x14ac:dyDescent="0.3">
      <c r="B41" s="70">
        <v>23</v>
      </c>
      <c r="C41" s="16" t="s">
        <v>241</v>
      </c>
      <c r="D41" s="31"/>
    </row>
    <row r="42" spans="2:4" ht="102" customHeight="1" thickBot="1" x14ac:dyDescent="0.3">
      <c r="B42" s="91">
        <v>24</v>
      </c>
      <c r="C42" s="97" t="s">
        <v>115</v>
      </c>
      <c r="D42" s="100"/>
    </row>
  </sheetData>
  <dataValidations count="1">
    <dataValidation type="list" allowBlank="1" showInputMessage="1" showErrorMessage="1" sqref="D12" xr:uid="{061334D4-CE9F-4B38-A384-2E6430A2427F}">
      <formula1>"INCLUDED, NOT INCLUDED"</formula1>
    </dataValidation>
  </dataValidation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9002DC-AE7A-4451-94D5-D7493525196A}">
  <dimension ref="B2:E20"/>
  <sheetViews>
    <sheetView showGridLines="0" zoomScale="80" zoomScaleNormal="80" workbookViewId="0">
      <selection activeCell="D8" sqref="D8"/>
    </sheetView>
  </sheetViews>
  <sheetFormatPr defaultRowHeight="15" x14ac:dyDescent="0.25"/>
  <cols>
    <col min="1" max="1" width="4.42578125" customWidth="1"/>
    <col min="2" max="2" width="15.28515625" style="1" customWidth="1"/>
    <col min="3" max="3" width="64" style="1" customWidth="1"/>
    <col min="4" max="4" width="85" style="1" customWidth="1"/>
    <col min="5" max="5" width="21.140625" style="1" customWidth="1"/>
    <col min="6" max="6" width="24" customWidth="1"/>
  </cols>
  <sheetData>
    <row r="2" spans="2:5" ht="20.25" x14ac:dyDescent="0.25">
      <c r="C2" s="41" t="s">
        <v>33</v>
      </c>
    </row>
    <row r="3" spans="2:5" ht="21" x14ac:dyDescent="0.25">
      <c r="C3" s="42" t="s">
        <v>251</v>
      </c>
    </row>
    <row r="5" spans="2:5" ht="21" customHeight="1" x14ac:dyDescent="0.25">
      <c r="B5" s="11"/>
      <c r="C5" s="11" t="s">
        <v>70</v>
      </c>
      <c r="D5" s="11" t="s">
        <v>24</v>
      </c>
      <c r="E5" s="11" t="s">
        <v>25</v>
      </c>
    </row>
    <row r="6" spans="2:5" ht="16.5" thickBot="1" x14ac:dyDescent="0.3">
      <c r="B6" s="2"/>
      <c r="C6" s="2"/>
    </row>
    <row r="7" spans="2:5" ht="18" customHeight="1" thickBot="1" x14ac:dyDescent="0.3">
      <c r="B7" s="176"/>
      <c r="C7" s="177" t="s">
        <v>73</v>
      </c>
      <c r="D7" s="178"/>
      <c r="E7" s="183"/>
    </row>
    <row r="8" spans="2:5" ht="18" customHeight="1" x14ac:dyDescent="0.25">
      <c r="B8" s="18">
        <v>1</v>
      </c>
      <c r="C8" s="25" t="s">
        <v>139</v>
      </c>
      <c r="D8" s="179"/>
      <c r="E8" s="184"/>
    </row>
    <row r="9" spans="2:5" ht="18" customHeight="1" x14ac:dyDescent="0.25">
      <c r="B9" s="20">
        <v>2</v>
      </c>
      <c r="C9" s="21" t="s">
        <v>22</v>
      </c>
      <c r="D9" s="180">
        <f>BUDGET!$H$163</f>
        <v>0</v>
      </c>
      <c r="E9" s="185"/>
    </row>
    <row r="10" spans="2:5" ht="18" customHeight="1" x14ac:dyDescent="0.25">
      <c r="B10" s="20">
        <v>3</v>
      </c>
      <c r="C10" s="21" t="s">
        <v>23</v>
      </c>
      <c r="D10" s="180">
        <f>BUDGET!$F$163</f>
        <v>0</v>
      </c>
      <c r="E10" s="185"/>
    </row>
    <row r="11" spans="2:5" ht="35.450000000000003" customHeight="1" x14ac:dyDescent="0.25">
      <c r="B11" s="20">
        <v>4</v>
      </c>
      <c r="C11" s="21" t="s">
        <v>217</v>
      </c>
      <c r="D11" s="181">
        <v>0</v>
      </c>
      <c r="E11" s="186" t="e">
        <f>$D$11/$D$9</f>
        <v>#DIV/0!</v>
      </c>
    </row>
    <row r="12" spans="2:5" ht="48.95" customHeight="1" x14ac:dyDescent="0.25">
      <c r="B12" s="20">
        <v>5</v>
      </c>
      <c r="C12" s="21" t="s">
        <v>218</v>
      </c>
      <c r="D12" s="181">
        <v>0</v>
      </c>
      <c r="E12" s="186" t="e">
        <f>$D$12/$D$9</f>
        <v>#DIV/0!</v>
      </c>
    </row>
    <row r="13" spans="2:5" ht="35.450000000000003" customHeight="1" x14ac:dyDescent="0.25">
      <c r="B13" s="20">
        <v>6</v>
      </c>
      <c r="C13" s="21" t="s">
        <v>219</v>
      </c>
      <c r="D13" s="181">
        <v>0</v>
      </c>
      <c r="E13" s="186" t="e">
        <f>$D$13/$D$9</f>
        <v>#DIV/0!</v>
      </c>
    </row>
    <row r="14" spans="2:5" ht="36" customHeight="1" x14ac:dyDescent="0.25">
      <c r="B14" s="20">
        <v>7</v>
      </c>
      <c r="C14" s="21" t="s">
        <v>220</v>
      </c>
      <c r="D14" s="180">
        <f>BUDGET!$F$20</f>
        <v>0</v>
      </c>
      <c r="E14" s="186" t="e">
        <f>$D$14/$D$10</f>
        <v>#DIV/0!</v>
      </c>
    </row>
    <row r="15" spans="2:5" ht="35.25" customHeight="1" thickBot="1" x14ac:dyDescent="0.3">
      <c r="B15" s="23">
        <v>8</v>
      </c>
      <c r="C15" s="24" t="s">
        <v>221</v>
      </c>
      <c r="D15" s="182">
        <f>BUDGET!$F$19</f>
        <v>0</v>
      </c>
      <c r="E15" s="187" t="e">
        <f>$D$15/$D$10</f>
        <v>#DIV/0!</v>
      </c>
    </row>
    <row r="16" spans="2:5" ht="34.5" customHeight="1" x14ac:dyDescent="0.25">
      <c r="B16" s="18">
        <v>9</v>
      </c>
      <c r="C16" s="25" t="s">
        <v>222</v>
      </c>
      <c r="D16" s="196">
        <f>BUDGET!$G$163</f>
        <v>0</v>
      </c>
      <c r="E16" s="194" t="e">
        <f>D16/D10</f>
        <v>#DIV/0!</v>
      </c>
    </row>
    <row r="17" spans="2:5" ht="31.5" customHeight="1" thickBot="1" x14ac:dyDescent="0.3">
      <c r="B17" s="23" t="s">
        <v>249</v>
      </c>
      <c r="C17" s="27" t="s">
        <v>117</v>
      </c>
      <c r="D17" s="204" t="s">
        <v>116</v>
      </c>
      <c r="E17" s="195"/>
    </row>
    <row r="18" spans="2:5" ht="18" customHeight="1" thickBot="1" x14ac:dyDescent="0.3">
      <c r="B18" s="8"/>
      <c r="C18" s="2"/>
      <c r="D18" s="30"/>
    </row>
    <row r="19" spans="2:5" ht="15.75" x14ac:dyDescent="0.25">
      <c r="B19" s="169"/>
      <c r="C19" s="177" t="s">
        <v>250</v>
      </c>
      <c r="D19" s="170"/>
      <c r="E19"/>
    </row>
    <row r="20" spans="2:5" ht="16.5" customHeight="1" thickBot="1" x14ac:dyDescent="0.3">
      <c r="B20" s="23">
        <v>11</v>
      </c>
      <c r="C20" s="198" t="s">
        <v>100</v>
      </c>
      <c r="D20" s="29"/>
      <c r="E20"/>
    </row>
  </sheetData>
  <dataValidations count="1">
    <dataValidation type="list" allowBlank="1" showInputMessage="1" showErrorMessage="1" sqref="D8 D20" xr:uid="{8EF1995E-8874-4E43-9696-3A7215AC1B7B}">
      <formula1>"COMPLETE, NOT COMPLETE"</formula1>
    </dataValidation>
  </dataValidations>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I163"/>
  <sheetViews>
    <sheetView showGridLines="0" zoomScale="80" zoomScaleNormal="80" workbookViewId="0">
      <selection activeCell="D7" sqref="D7"/>
    </sheetView>
  </sheetViews>
  <sheetFormatPr defaultRowHeight="15" x14ac:dyDescent="0.25"/>
  <cols>
    <col min="1" max="1" width="3.5703125" customWidth="1"/>
    <col min="2" max="2" width="15.7109375" customWidth="1"/>
    <col min="3" max="3" width="39.7109375" customWidth="1"/>
    <col min="4" max="8" width="17.85546875" customWidth="1"/>
    <col min="9" max="9" width="55.140625" customWidth="1"/>
  </cols>
  <sheetData>
    <row r="2" spans="2:9" ht="20.25" x14ac:dyDescent="0.25">
      <c r="C2" s="41"/>
      <c r="D2" s="41" t="s">
        <v>33</v>
      </c>
    </row>
    <row r="3" spans="2:9" ht="21" x14ac:dyDescent="0.25">
      <c r="C3" s="42"/>
      <c r="D3" s="42" t="s">
        <v>141</v>
      </c>
    </row>
    <row r="4" spans="2:9" ht="15.75" thickBot="1" x14ac:dyDescent="0.3"/>
    <row r="5" spans="2:9" ht="31.5" x14ac:dyDescent="0.25">
      <c r="B5" s="3"/>
      <c r="C5" s="110"/>
      <c r="D5" s="111" t="s">
        <v>35</v>
      </c>
      <c r="E5" s="112" t="s">
        <v>36</v>
      </c>
      <c r="F5" s="111" t="s">
        <v>64</v>
      </c>
      <c r="G5" s="111" t="s">
        <v>47</v>
      </c>
      <c r="H5" s="112" t="s">
        <v>37</v>
      </c>
      <c r="I5" s="113" t="s">
        <v>65</v>
      </c>
    </row>
    <row r="6" spans="2:9" ht="15.75" x14ac:dyDescent="0.25">
      <c r="B6" s="114" t="s">
        <v>229</v>
      </c>
      <c r="C6" s="56"/>
      <c r="D6" s="53"/>
      <c r="E6" s="53"/>
      <c r="F6" s="48"/>
      <c r="G6" s="48"/>
      <c r="H6" s="53"/>
      <c r="I6" s="115"/>
    </row>
    <row r="7" spans="2:9" ht="15.75" x14ac:dyDescent="0.25">
      <c r="B7" s="116" t="s">
        <v>38</v>
      </c>
      <c r="C7" s="57"/>
      <c r="D7" s="54"/>
      <c r="E7" s="54"/>
      <c r="F7" s="51"/>
      <c r="G7" s="51"/>
      <c r="H7" s="54"/>
      <c r="I7" s="117"/>
    </row>
    <row r="8" spans="2:9" ht="15.75" x14ac:dyDescent="0.25">
      <c r="B8" s="118"/>
      <c r="C8" s="59" t="s">
        <v>52</v>
      </c>
      <c r="D8" s="33">
        <v>0</v>
      </c>
      <c r="E8" s="40"/>
      <c r="F8" s="61">
        <v>0</v>
      </c>
      <c r="G8" s="33">
        <v>0</v>
      </c>
      <c r="H8" s="62">
        <f>SUM(F8:G8)</f>
        <v>0</v>
      </c>
      <c r="I8" s="119"/>
    </row>
    <row r="9" spans="2:9" ht="15.75" x14ac:dyDescent="0.25">
      <c r="B9" s="118"/>
      <c r="C9" s="59" t="s">
        <v>52</v>
      </c>
      <c r="D9" s="33">
        <v>0</v>
      </c>
      <c r="E9" s="40"/>
      <c r="F9" s="61">
        <v>0</v>
      </c>
      <c r="G9" s="33">
        <v>0</v>
      </c>
      <c r="H9" s="62">
        <f t="shared" ref="H9:H13" si="0">SUM(F9:G9)</f>
        <v>0</v>
      </c>
      <c r="I9" s="119"/>
    </row>
    <row r="10" spans="2:9" ht="15.75" x14ac:dyDescent="0.25">
      <c r="B10" s="118"/>
      <c r="C10" s="59" t="s">
        <v>52</v>
      </c>
      <c r="D10" s="33">
        <v>0</v>
      </c>
      <c r="E10" s="40"/>
      <c r="F10" s="61">
        <v>0</v>
      </c>
      <c r="G10" s="33">
        <v>0</v>
      </c>
      <c r="H10" s="62">
        <f t="shared" si="0"/>
        <v>0</v>
      </c>
      <c r="I10" s="119"/>
    </row>
    <row r="11" spans="2:9" ht="15.75" x14ac:dyDescent="0.25">
      <c r="B11" s="118"/>
      <c r="C11" s="59" t="s">
        <v>52</v>
      </c>
      <c r="D11" s="33">
        <v>0</v>
      </c>
      <c r="E11" s="40"/>
      <c r="F11" s="61">
        <v>0</v>
      </c>
      <c r="G11" s="33">
        <v>0</v>
      </c>
      <c r="H11" s="62">
        <f t="shared" si="0"/>
        <v>0</v>
      </c>
      <c r="I11" s="119"/>
    </row>
    <row r="12" spans="2:9" ht="15.75" x14ac:dyDescent="0.25">
      <c r="B12" s="118"/>
      <c r="C12" s="59" t="s">
        <v>52</v>
      </c>
      <c r="D12" s="33">
        <v>0</v>
      </c>
      <c r="E12" s="40"/>
      <c r="F12" s="61">
        <v>0</v>
      </c>
      <c r="G12" s="33">
        <v>0</v>
      </c>
      <c r="H12" s="62">
        <f t="shared" si="0"/>
        <v>0</v>
      </c>
      <c r="I12" s="119"/>
    </row>
    <row r="13" spans="2:9" ht="15.75" x14ac:dyDescent="0.25">
      <c r="B13" s="118"/>
      <c r="C13" s="59" t="s">
        <v>52</v>
      </c>
      <c r="D13" s="33">
        <v>0</v>
      </c>
      <c r="E13" s="40"/>
      <c r="F13" s="61">
        <v>0</v>
      </c>
      <c r="G13" s="33">
        <v>0</v>
      </c>
      <c r="H13" s="62">
        <f t="shared" si="0"/>
        <v>0</v>
      </c>
      <c r="I13" s="119"/>
    </row>
    <row r="14" spans="2:9" ht="15.75" x14ac:dyDescent="0.25">
      <c r="B14" s="116" t="s">
        <v>39</v>
      </c>
      <c r="C14" s="57"/>
      <c r="D14" s="54"/>
      <c r="E14" s="54"/>
      <c r="F14" s="51"/>
      <c r="G14" s="51"/>
      <c r="H14" s="54"/>
      <c r="I14" s="117"/>
    </row>
    <row r="15" spans="2:9" ht="15.75" x14ac:dyDescent="0.25">
      <c r="B15" s="118"/>
      <c r="C15" s="71" t="s">
        <v>66</v>
      </c>
      <c r="D15" s="68" t="s">
        <v>51</v>
      </c>
      <c r="E15" s="68" t="s">
        <v>51</v>
      </c>
      <c r="F15" s="61">
        <v>0</v>
      </c>
      <c r="G15" s="33">
        <v>0</v>
      </c>
      <c r="H15" s="62">
        <f>SUM(F15:G15)</f>
        <v>0</v>
      </c>
      <c r="I15" s="119"/>
    </row>
    <row r="16" spans="2:9" ht="15.75" x14ac:dyDescent="0.25">
      <c r="B16" s="118"/>
      <c r="C16" s="71" t="s">
        <v>69</v>
      </c>
      <c r="D16" s="68" t="s">
        <v>51</v>
      </c>
      <c r="E16" s="68" t="s">
        <v>51</v>
      </c>
      <c r="F16" s="61">
        <v>0</v>
      </c>
      <c r="G16" s="33">
        <v>0</v>
      </c>
      <c r="H16" s="62">
        <f t="shared" ref="H16:H17" si="1">SUM(F16:G16)</f>
        <v>0</v>
      </c>
      <c r="I16" s="119"/>
    </row>
    <row r="17" spans="2:9" ht="15.75" x14ac:dyDescent="0.25">
      <c r="B17" s="118"/>
      <c r="C17" s="71" t="s">
        <v>67</v>
      </c>
      <c r="D17" s="68" t="s">
        <v>51</v>
      </c>
      <c r="E17" s="68" t="s">
        <v>51</v>
      </c>
      <c r="F17" s="61">
        <v>0</v>
      </c>
      <c r="G17" s="33">
        <v>0</v>
      </c>
      <c r="H17" s="62">
        <f t="shared" si="1"/>
        <v>0</v>
      </c>
      <c r="I17" s="119"/>
    </row>
    <row r="18" spans="2:9" ht="15.75" x14ac:dyDescent="0.25">
      <c r="B18" s="188" t="s">
        <v>108</v>
      </c>
      <c r="C18" s="57"/>
      <c r="D18" s="189"/>
      <c r="E18" s="189"/>
      <c r="F18" s="190"/>
      <c r="G18" s="51"/>
      <c r="H18" s="191"/>
      <c r="I18" s="117"/>
    </row>
    <row r="19" spans="2:9" ht="15.75" x14ac:dyDescent="0.25">
      <c r="B19" s="118"/>
      <c r="C19" s="71" t="s">
        <v>109</v>
      </c>
      <c r="D19" s="192" t="s">
        <v>51</v>
      </c>
      <c r="E19" s="192" t="s">
        <v>51</v>
      </c>
      <c r="F19" s="61">
        <v>0</v>
      </c>
      <c r="G19" s="192" t="s">
        <v>51</v>
      </c>
      <c r="H19" s="193">
        <v>0</v>
      </c>
      <c r="I19" s="119"/>
    </row>
    <row r="20" spans="2:9" ht="15.75" x14ac:dyDescent="0.25">
      <c r="B20" s="120" t="s">
        <v>228</v>
      </c>
      <c r="C20" s="58"/>
      <c r="D20" s="49"/>
      <c r="E20" s="49"/>
      <c r="F20" s="52">
        <f>SUM(F8:F19)</f>
        <v>0</v>
      </c>
      <c r="G20" s="52">
        <f>SUM(G8:G17)</f>
        <v>0</v>
      </c>
      <c r="H20" s="52">
        <f>SUM(H8:H19)</f>
        <v>0</v>
      </c>
      <c r="I20" s="121"/>
    </row>
    <row r="21" spans="2:9" ht="15.75" x14ac:dyDescent="0.25">
      <c r="B21" s="118"/>
      <c r="C21" s="55"/>
      <c r="D21" s="40"/>
      <c r="E21" s="40"/>
      <c r="F21" s="33"/>
      <c r="G21" s="33"/>
      <c r="H21" s="40"/>
      <c r="I21" s="119"/>
    </row>
    <row r="22" spans="2:9" ht="15.75" x14ac:dyDescent="0.25">
      <c r="B22" s="114" t="s">
        <v>58</v>
      </c>
      <c r="C22" s="56">
        <f>'GRANT FRAMEWORK'!D15</f>
        <v>0</v>
      </c>
      <c r="D22" s="53"/>
      <c r="E22" s="53"/>
      <c r="F22" s="48"/>
      <c r="G22" s="48"/>
      <c r="H22" s="53"/>
      <c r="I22" s="115"/>
    </row>
    <row r="23" spans="2:9" ht="15.75" x14ac:dyDescent="0.25">
      <c r="B23" s="116" t="s">
        <v>48</v>
      </c>
      <c r="C23" s="57"/>
      <c r="D23" s="54"/>
      <c r="E23" s="54"/>
      <c r="F23" s="51"/>
      <c r="G23" s="51"/>
      <c r="H23" s="54"/>
      <c r="I23" s="117"/>
    </row>
    <row r="24" spans="2:9" ht="15.75" x14ac:dyDescent="0.25">
      <c r="B24" s="118"/>
      <c r="C24" s="59" t="s">
        <v>52</v>
      </c>
      <c r="D24" s="33">
        <v>0</v>
      </c>
      <c r="E24" s="40"/>
      <c r="F24" s="61">
        <v>0</v>
      </c>
      <c r="G24" s="33">
        <v>0</v>
      </c>
      <c r="H24" s="62">
        <f>SUM(F24:G24)</f>
        <v>0</v>
      </c>
      <c r="I24" s="119"/>
    </row>
    <row r="25" spans="2:9" ht="15.75" x14ac:dyDescent="0.25">
      <c r="B25" s="118"/>
      <c r="C25" s="59" t="s">
        <v>52</v>
      </c>
      <c r="D25" s="33">
        <v>0</v>
      </c>
      <c r="E25" s="40"/>
      <c r="F25" s="61">
        <v>0</v>
      </c>
      <c r="G25" s="33">
        <v>0</v>
      </c>
      <c r="H25" s="62">
        <f t="shared" ref="H25:H26" si="2">SUM(F25:G25)</f>
        <v>0</v>
      </c>
      <c r="I25" s="119"/>
    </row>
    <row r="26" spans="2:9" ht="15.75" x14ac:dyDescent="0.25">
      <c r="B26" s="118"/>
      <c r="C26" s="59" t="s">
        <v>52</v>
      </c>
      <c r="D26" s="33">
        <v>0</v>
      </c>
      <c r="E26" s="40"/>
      <c r="F26" s="61">
        <v>0</v>
      </c>
      <c r="G26" s="33">
        <v>0</v>
      </c>
      <c r="H26" s="62">
        <f t="shared" si="2"/>
        <v>0</v>
      </c>
      <c r="I26" s="119"/>
    </row>
    <row r="27" spans="2:9" ht="15.75" x14ac:dyDescent="0.25">
      <c r="B27" s="116" t="s">
        <v>49</v>
      </c>
      <c r="C27" s="71" t="s">
        <v>50</v>
      </c>
      <c r="D27" s="68" t="s">
        <v>51</v>
      </c>
      <c r="E27" s="68" t="s">
        <v>51</v>
      </c>
      <c r="F27" s="61">
        <v>0</v>
      </c>
      <c r="G27" s="33">
        <v>0</v>
      </c>
      <c r="H27" s="62">
        <f>SUM(F27:G27)</f>
        <v>0</v>
      </c>
      <c r="I27" s="119"/>
    </row>
    <row r="28" spans="2:9" ht="15.75" x14ac:dyDescent="0.25">
      <c r="B28" s="116" t="s">
        <v>40</v>
      </c>
      <c r="C28" s="57"/>
      <c r="D28" s="54"/>
      <c r="E28" s="54"/>
      <c r="F28" s="51"/>
      <c r="G28" s="51"/>
      <c r="H28" s="54"/>
      <c r="I28" s="117"/>
    </row>
    <row r="29" spans="2:9" ht="15.75" x14ac:dyDescent="0.25">
      <c r="B29" s="118" t="s">
        <v>41</v>
      </c>
      <c r="C29" s="59" t="s">
        <v>46</v>
      </c>
      <c r="D29" s="68" t="s">
        <v>51</v>
      </c>
      <c r="E29" s="68" t="s">
        <v>51</v>
      </c>
      <c r="F29" s="61">
        <v>0</v>
      </c>
      <c r="G29" s="33">
        <v>0</v>
      </c>
      <c r="H29" s="62">
        <f>SUM(F29:G29)</f>
        <v>0</v>
      </c>
      <c r="I29" s="119"/>
    </row>
    <row r="30" spans="2:9" ht="15.75" x14ac:dyDescent="0.25">
      <c r="B30" s="118" t="s">
        <v>43</v>
      </c>
      <c r="C30" s="59" t="s">
        <v>46</v>
      </c>
      <c r="D30" s="68" t="s">
        <v>51</v>
      </c>
      <c r="E30" s="68" t="s">
        <v>51</v>
      </c>
      <c r="F30" s="61">
        <v>0</v>
      </c>
      <c r="G30" s="33">
        <v>0</v>
      </c>
      <c r="H30" s="62">
        <f t="shared" ref="H30:H31" si="3">SUM(F30:G30)</f>
        <v>0</v>
      </c>
      <c r="I30" s="119"/>
    </row>
    <row r="31" spans="2:9" ht="15.75" x14ac:dyDescent="0.25">
      <c r="B31" s="118" t="s">
        <v>44</v>
      </c>
      <c r="C31" s="59" t="s">
        <v>46</v>
      </c>
      <c r="D31" s="68" t="s">
        <v>51</v>
      </c>
      <c r="E31" s="68" t="s">
        <v>51</v>
      </c>
      <c r="F31" s="61">
        <v>0</v>
      </c>
      <c r="G31" s="33">
        <v>0</v>
      </c>
      <c r="H31" s="62">
        <f t="shared" si="3"/>
        <v>0</v>
      </c>
      <c r="I31" s="119"/>
    </row>
    <row r="32" spans="2:9" ht="15.75" x14ac:dyDescent="0.25">
      <c r="B32" s="118" t="s">
        <v>45</v>
      </c>
      <c r="C32" s="59" t="s">
        <v>46</v>
      </c>
      <c r="D32" s="68" t="s">
        <v>51</v>
      </c>
      <c r="E32" s="68" t="s">
        <v>51</v>
      </c>
      <c r="F32" s="61">
        <v>0</v>
      </c>
      <c r="G32" s="33">
        <v>0</v>
      </c>
      <c r="H32" s="62">
        <f>SUM(F32:G32)</f>
        <v>0</v>
      </c>
      <c r="I32" s="119"/>
    </row>
    <row r="33" spans="2:9" ht="15.75" x14ac:dyDescent="0.25">
      <c r="B33" s="147" t="s">
        <v>97</v>
      </c>
      <c r="C33" s="59" t="s">
        <v>46</v>
      </c>
      <c r="D33" s="68" t="s">
        <v>51</v>
      </c>
      <c r="E33" s="68" t="s">
        <v>51</v>
      </c>
      <c r="F33" s="61">
        <v>0</v>
      </c>
      <c r="G33" s="33">
        <v>0</v>
      </c>
      <c r="H33" s="62">
        <f>SUM(F33:G33)</f>
        <v>0</v>
      </c>
      <c r="I33" s="119"/>
    </row>
    <row r="34" spans="2:9" ht="15.75" x14ac:dyDescent="0.25">
      <c r="B34" s="120" t="s">
        <v>42</v>
      </c>
      <c r="C34" s="60"/>
      <c r="D34" s="49"/>
      <c r="E34" s="49"/>
      <c r="F34" s="52">
        <f>SUM(F24:F33)</f>
        <v>0</v>
      </c>
      <c r="G34" s="52">
        <f>SUM(G24:G33)</f>
        <v>0</v>
      </c>
      <c r="H34" s="52">
        <f>SUM(H24:H33)</f>
        <v>0</v>
      </c>
      <c r="I34" s="121"/>
    </row>
    <row r="35" spans="2:9" ht="15.75" x14ac:dyDescent="0.25">
      <c r="B35" s="118"/>
      <c r="C35" s="59"/>
      <c r="D35" s="40"/>
      <c r="E35" s="40"/>
      <c r="F35" s="33"/>
      <c r="G35" s="33"/>
      <c r="H35" s="40"/>
      <c r="I35" s="119"/>
    </row>
    <row r="36" spans="2:9" ht="15.75" x14ac:dyDescent="0.25">
      <c r="B36" s="114" t="s">
        <v>59</v>
      </c>
      <c r="C36" s="56">
        <f>'GRANT FRAMEWORK'!D16</f>
        <v>0</v>
      </c>
      <c r="D36" s="53"/>
      <c r="E36" s="53"/>
      <c r="F36" s="48"/>
      <c r="G36" s="48"/>
      <c r="H36" s="53"/>
      <c r="I36" s="115"/>
    </row>
    <row r="37" spans="2:9" ht="15.75" x14ac:dyDescent="0.25">
      <c r="B37" s="116" t="s">
        <v>48</v>
      </c>
      <c r="C37" s="57"/>
      <c r="D37" s="54"/>
      <c r="E37" s="54"/>
      <c r="F37" s="51"/>
      <c r="G37" s="51"/>
      <c r="H37" s="54"/>
      <c r="I37" s="117"/>
    </row>
    <row r="38" spans="2:9" ht="15.75" x14ac:dyDescent="0.25">
      <c r="B38" s="118"/>
      <c r="C38" s="59" t="s">
        <v>52</v>
      </c>
      <c r="D38" s="33">
        <v>0</v>
      </c>
      <c r="E38" s="40"/>
      <c r="F38" s="61">
        <v>0</v>
      </c>
      <c r="G38" s="33">
        <v>0</v>
      </c>
      <c r="H38" s="62">
        <f>SUM(F38:G38)</f>
        <v>0</v>
      </c>
      <c r="I38" s="119"/>
    </row>
    <row r="39" spans="2:9" ht="15.75" x14ac:dyDescent="0.25">
      <c r="B39" s="118"/>
      <c r="C39" s="59" t="s">
        <v>52</v>
      </c>
      <c r="D39" s="33">
        <v>0</v>
      </c>
      <c r="E39" s="40"/>
      <c r="F39" s="61">
        <v>0</v>
      </c>
      <c r="G39" s="33">
        <v>0</v>
      </c>
      <c r="H39" s="62">
        <f t="shared" ref="H39:H40" si="4">SUM(F39:G39)</f>
        <v>0</v>
      </c>
      <c r="I39" s="119"/>
    </row>
    <row r="40" spans="2:9" ht="15.75" x14ac:dyDescent="0.25">
      <c r="B40" s="118"/>
      <c r="C40" s="59" t="s">
        <v>52</v>
      </c>
      <c r="D40" s="33">
        <v>0</v>
      </c>
      <c r="E40" s="40"/>
      <c r="F40" s="61">
        <v>0</v>
      </c>
      <c r="G40" s="33">
        <v>0</v>
      </c>
      <c r="H40" s="62">
        <f t="shared" si="4"/>
        <v>0</v>
      </c>
      <c r="I40" s="119"/>
    </row>
    <row r="41" spans="2:9" ht="15.75" x14ac:dyDescent="0.25">
      <c r="B41" s="116" t="s">
        <v>49</v>
      </c>
      <c r="C41" s="71" t="s">
        <v>50</v>
      </c>
      <c r="D41" s="68" t="s">
        <v>51</v>
      </c>
      <c r="E41" s="68" t="s">
        <v>51</v>
      </c>
      <c r="F41" s="61">
        <v>0</v>
      </c>
      <c r="G41" s="33">
        <v>0</v>
      </c>
      <c r="H41" s="62">
        <f>SUM(F41:G41)</f>
        <v>0</v>
      </c>
      <c r="I41" s="119"/>
    </row>
    <row r="42" spans="2:9" ht="15.75" x14ac:dyDescent="0.25">
      <c r="B42" s="116" t="s">
        <v>40</v>
      </c>
      <c r="C42" s="57"/>
      <c r="D42" s="54"/>
      <c r="E42" s="54"/>
      <c r="F42" s="51"/>
      <c r="G42" s="51"/>
      <c r="H42" s="54"/>
      <c r="I42" s="117"/>
    </row>
    <row r="43" spans="2:9" ht="15.75" x14ac:dyDescent="0.25">
      <c r="B43" s="118" t="s">
        <v>54</v>
      </c>
      <c r="C43" s="59" t="s">
        <v>46</v>
      </c>
      <c r="D43" s="68" t="s">
        <v>51</v>
      </c>
      <c r="E43" s="68" t="s">
        <v>51</v>
      </c>
      <c r="F43" s="61">
        <v>0</v>
      </c>
      <c r="G43" s="33">
        <v>0</v>
      </c>
      <c r="H43" s="62">
        <f>SUM(F43:G43)</f>
        <v>0</v>
      </c>
      <c r="I43" s="119"/>
    </row>
    <row r="44" spans="2:9" ht="15.75" x14ac:dyDescent="0.25">
      <c r="B44" s="118" t="s">
        <v>55</v>
      </c>
      <c r="C44" s="59" t="s">
        <v>46</v>
      </c>
      <c r="D44" s="68" t="s">
        <v>51</v>
      </c>
      <c r="E44" s="68" t="s">
        <v>51</v>
      </c>
      <c r="F44" s="61">
        <v>0</v>
      </c>
      <c r="G44" s="33">
        <v>0</v>
      </c>
      <c r="H44" s="62">
        <f t="shared" ref="H44:H45" si="5">SUM(F44:G44)</f>
        <v>0</v>
      </c>
      <c r="I44" s="119"/>
    </row>
    <row r="45" spans="2:9" ht="15.75" x14ac:dyDescent="0.25">
      <c r="B45" s="118" t="s">
        <v>56</v>
      </c>
      <c r="C45" s="59" t="s">
        <v>46</v>
      </c>
      <c r="D45" s="68" t="s">
        <v>51</v>
      </c>
      <c r="E45" s="68" t="s">
        <v>51</v>
      </c>
      <c r="F45" s="61">
        <v>0</v>
      </c>
      <c r="G45" s="33">
        <v>0</v>
      </c>
      <c r="H45" s="62">
        <f t="shared" si="5"/>
        <v>0</v>
      </c>
      <c r="I45" s="119"/>
    </row>
    <row r="46" spans="2:9" ht="15.75" x14ac:dyDescent="0.25">
      <c r="B46" s="118" t="s">
        <v>57</v>
      </c>
      <c r="C46" s="59" t="s">
        <v>46</v>
      </c>
      <c r="D46" s="68" t="s">
        <v>51</v>
      </c>
      <c r="E46" s="68" t="s">
        <v>51</v>
      </c>
      <c r="F46" s="61">
        <v>0</v>
      </c>
      <c r="G46" s="33">
        <v>0</v>
      </c>
      <c r="H46" s="62">
        <f>SUM(F46:G46)</f>
        <v>0</v>
      </c>
      <c r="I46" s="119"/>
    </row>
    <row r="47" spans="2:9" ht="15.75" x14ac:dyDescent="0.25">
      <c r="B47" s="147" t="s">
        <v>97</v>
      </c>
      <c r="C47" s="59" t="s">
        <v>46</v>
      </c>
      <c r="D47" s="68" t="s">
        <v>51</v>
      </c>
      <c r="E47" s="68" t="s">
        <v>51</v>
      </c>
      <c r="F47" s="61">
        <v>0</v>
      </c>
      <c r="G47" s="33">
        <v>0</v>
      </c>
      <c r="H47" s="62">
        <f>SUM(F47:G47)</f>
        <v>0</v>
      </c>
      <c r="I47" s="119"/>
    </row>
    <row r="48" spans="2:9" ht="15.75" x14ac:dyDescent="0.25">
      <c r="B48" s="120" t="s">
        <v>53</v>
      </c>
      <c r="C48" s="60"/>
      <c r="D48" s="49"/>
      <c r="E48" s="49"/>
      <c r="F48" s="52">
        <f>SUM(F38:F47)</f>
        <v>0</v>
      </c>
      <c r="G48" s="52">
        <f>SUM(G38:G47)</f>
        <v>0</v>
      </c>
      <c r="H48" s="52">
        <f>SUM(H38:H47)</f>
        <v>0</v>
      </c>
      <c r="I48" s="121"/>
    </row>
    <row r="49" spans="2:9" ht="15.75" x14ac:dyDescent="0.25">
      <c r="B49" s="122"/>
      <c r="C49" s="63"/>
      <c r="D49" s="64"/>
      <c r="E49" s="64"/>
      <c r="F49" s="65"/>
      <c r="G49" s="65"/>
      <c r="H49" s="65"/>
      <c r="I49" s="119"/>
    </row>
    <row r="50" spans="2:9" ht="15.75" x14ac:dyDescent="0.25">
      <c r="B50" s="114" t="s">
        <v>142</v>
      </c>
      <c r="C50" s="56">
        <f>'GRANT FRAMEWORK'!D17</f>
        <v>0</v>
      </c>
      <c r="D50" s="53"/>
      <c r="E50" s="53"/>
      <c r="F50" s="48"/>
      <c r="G50" s="48"/>
      <c r="H50" s="53"/>
      <c r="I50" s="115"/>
    </row>
    <row r="51" spans="2:9" ht="15.75" x14ac:dyDescent="0.25">
      <c r="B51" s="116" t="s">
        <v>48</v>
      </c>
      <c r="C51" s="57"/>
      <c r="D51" s="54"/>
      <c r="E51" s="54"/>
      <c r="F51" s="51"/>
      <c r="G51" s="51"/>
      <c r="H51" s="54"/>
      <c r="I51" s="117"/>
    </row>
    <row r="52" spans="2:9" ht="15.75" x14ac:dyDescent="0.25">
      <c r="B52" s="118"/>
      <c r="C52" s="59" t="s">
        <v>52</v>
      </c>
      <c r="D52" s="33">
        <v>0</v>
      </c>
      <c r="E52" s="40"/>
      <c r="F52" s="61">
        <v>0</v>
      </c>
      <c r="G52" s="33">
        <v>0</v>
      </c>
      <c r="H52" s="62">
        <f>SUM(F52:G52)</f>
        <v>0</v>
      </c>
      <c r="I52" s="119"/>
    </row>
    <row r="53" spans="2:9" ht="15.75" x14ac:dyDescent="0.25">
      <c r="B53" s="118"/>
      <c r="C53" s="59" t="s">
        <v>52</v>
      </c>
      <c r="D53" s="33">
        <v>0</v>
      </c>
      <c r="E53" s="40"/>
      <c r="F53" s="61">
        <v>0</v>
      </c>
      <c r="G53" s="33">
        <v>0</v>
      </c>
      <c r="H53" s="62">
        <f t="shared" ref="H53:H54" si="6">SUM(F53:G53)</f>
        <v>0</v>
      </c>
      <c r="I53" s="119"/>
    </row>
    <row r="54" spans="2:9" ht="15.75" x14ac:dyDescent="0.25">
      <c r="B54" s="118"/>
      <c r="C54" s="59" t="s">
        <v>52</v>
      </c>
      <c r="D54" s="33">
        <v>0</v>
      </c>
      <c r="E54" s="40"/>
      <c r="F54" s="61">
        <v>0</v>
      </c>
      <c r="G54" s="33">
        <v>0</v>
      </c>
      <c r="H54" s="62">
        <f t="shared" si="6"/>
        <v>0</v>
      </c>
      <c r="I54" s="119"/>
    </row>
    <row r="55" spans="2:9" ht="15.75" x14ac:dyDescent="0.25">
      <c r="B55" s="116" t="s">
        <v>49</v>
      </c>
      <c r="C55" s="71" t="s">
        <v>50</v>
      </c>
      <c r="D55" s="68" t="s">
        <v>51</v>
      </c>
      <c r="E55" s="68" t="s">
        <v>51</v>
      </c>
      <c r="F55" s="61">
        <v>0</v>
      </c>
      <c r="G55" s="33">
        <v>0</v>
      </c>
      <c r="H55" s="62">
        <f>SUM(F55:G55)</f>
        <v>0</v>
      </c>
      <c r="I55" s="119"/>
    </row>
    <row r="56" spans="2:9" ht="15.75" x14ac:dyDescent="0.25">
      <c r="B56" s="116" t="s">
        <v>40</v>
      </c>
      <c r="C56" s="57"/>
      <c r="D56" s="54"/>
      <c r="E56" s="54"/>
      <c r="F56" s="51"/>
      <c r="G56" s="51"/>
      <c r="H56" s="54"/>
      <c r="I56" s="117"/>
    </row>
    <row r="57" spans="2:9" ht="15.75" x14ac:dyDescent="0.25">
      <c r="B57" s="118" t="s">
        <v>163</v>
      </c>
      <c r="C57" s="59" t="s">
        <v>46</v>
      </c>
      <c r="D57" s="68" t="s">
        <v>51</v>
      </c>
      <c r="E57" s="68" t="s">
        <v>51</v>
      </c>
      <c r="F57" s="61">
        <v>0</v>
      </c>
      <c r="G57" s="33">
        <v>0</v>
      </c>
      <c r="H57" s="62">
        <f>SUM(F57:G57)</f>
        <v>0</v>
      </c>
      <c r="I57" s="119"/>
    </row>
    <row r="58" spans="2:9" ht="15.75" x14ac:dyDescent="0.25">
      <c r="B58" s="118" t="s">
        <v>164</v>
      </c>
      <c r="C58" s="59" t="s">
        <v>46</v>
      </c>
      <c r="D58" s="68" t="s">
        <v>51</v>
      </c>
      <c r="E58" s="68" t="s">
        <v>51</v>
      </c>
      <c r="F58" s="61">
        <v>0</v>
      </c>
      <c r="G58" s="33">
        <v>0</v>
      </c>
      <c r="H58" s="62">
        <f t="shared" ref="H58:H59" si="7">SUM(F58:G58)</f>
        <v>0</v>
      </c>
      <c r="I58" s="119"/>
    </row>
    <row r="59" spans="2:9" ht="15.75" x14ac:dyDescent="0.25">
      <c r="B59" s="118" t="s">
        <v>165</v>
      </c>
      <c r="C59" s="59" t="s">
        <v>46</v>
      </c>
      <c r="D59" s="68" t="s">
        <v>51</v>
      </c>
      <c r="E59" s="68" t="s">
        <v>51</v>
      </c>
      <c r="F59" s="61">
        <v>0</v>
      </c>
      <c r="G59" s="33">
        <v>0</v>
      </c>
      <c r="H59" s="62">
        <f t="shared" si="7"/>
        <v>0</v>
      </c>
      <c r="I59" s="119"/>
    </row>
    <row r="60" spans="2:9" ht="15.75" x14ac:dyDescent="0.25">
      <c r="B60" s="118" t="s">
        <v>166</v>
      </c>
      <c r="C60" s="59" t="s">
        <v>46</v>
      </c>
      <c r="D60" s="68" t="s">
        <v>51</v>
      </c>
      <c r="E60" s="68" t="s">
        <v>51</v>
      </c>
      <c r="F60" s="61">
        <v>0</v>
      </c>
      <c r="G60" s="33">
        <v>0</v>
      </c>
      <c r="H60" s="62">
        <f>SUM(F60:G60)</f>
        <v>0</v>
      </c>
      <c r="I60" s="119"/>
    </row>
    <row r="61" spans="2:9" ht="15.75" x14ac:dyDescent="0.25">
      <c r="B61" s="147" t="s">
        <v>97</v>
      </c>
      <c r="C61" s="59" t="s">
        <v>46</v>
      </c>
      <c r="D61" s="68" t="s">
        <v>51</v>
      </c>
      <c r="E61" s="68" t="s">
        <v>51</v>
      </c>
      <c r="F61" s="61">
        <v>0</v>
      </c>
      <c r="G61" s="33">
        <v>0</v>
      </c>
      <c r="H61" s="62">
        <f>SUM(F61:G61)</f>
        <v>0</v>
      </c>
      <c r="I61" s="119"/>
    </row>
    <row r="62" spans="2:9" ht="15.75" x14ac:dyDescent="0.25">
      <c r="B62" s="120" t="s">
        <v>143</v>
      </c>
      <c r="C62" s="60"/>
      <c r="D62" s="49"/>
      <c r="E62" s="49"/>
      <c r="F62" s="52">
        <f>SUM(F52:F61)</f>
        <v>0</v>
      </c>
      <c r="G62" s="52">
        <f>SUM(G52:G61)</f>
        <v>0</v>
      </c>
      <c r="H62" s="52">
        <f>SUM(H52:H61)</f>
        <v>0</v>
      </c>
      <c r="I62" s="121"/>
    </row>
    <row r="63" spans="2:9" ht="15.75" x14ac:dyDescent="0.25">
      <c r="B63" s="122"/>
      <c r="C63" s="63"/>
      <c r="D63" s="64"/>
      <c r="E63" s="64"/>
      <c r="F63" s="65"/>
      <c r="G63" s="65"/>
      <c r="H63" s="65"/>
      <c r="I63" s="119"/>
    </row>
    <row r="64" spans="2:9" ht="15.75" x14ac:dyDescent="0.25">
      <c r="B64" s="114" t="s">
        <v>144</v>
      </c>
      <c r="C64" s="56">
        <f>'GRANT FRAMEWORK'!D18</f>
        <v>0</v>
      </c>
      <c r="D64" s="53"/>
      <c r="E64" s="53"/>
      <c r="F64" s="48"/>
      <c r="G64" s="48"/>
      <c r="H64" s="53"/>
      <c r="I64" s="115"/>
    </row>
    <row r="65" spans="2:9" ht="15.75" x14ac:dyDescent="0.25">
      <c r="B65" s="116" t="s">
        <v>48</v>
      </c>
      <c r="C65" s="57"/>
      <c r="D65" s="54"/>
      <c r="E65" s="54"/>
      <c r="F65" s="51"/>
      <c r="G65" s="51"/>
      <c r="H65" s="54"/>
      <c r="I65" s="117"/>
    </row>
    <row r="66" spans="2:9" ht="15.75" x14ac:dyDescent="0.25">
      <c r="B66" s="118"/>
      <c r="C66" s="59" t="s">
        <v>52</v>
      </c>
      <c r="D66" s="33">
        <v>0</v>
      </c>
      <c r="E66" s="40"/>
      <c r="F66" s="61">
        <v>0</v>
      </c>
      <c r="G66" s="33">
        <v>0</v>
      </c>
      <c r="H66" s="62">
        <f>SUM(F66:G66)</f>
        <v>0</v>
      </c>
      <c r="I66" s="119"/>
    </row>
    <row r="67" spans="2:9" ht="15.75" x14ac:dyDescent="0.25">
      <c r="B67" s="118"/>
      <c r="C67" s="59" t="s">
        <v>52</v>
      </c>
      <c r="D67" s="33">
        <v>0</v>
      </c>
      <c r="E67" s="40"/>
      <c r="F67" s="61">
        <v>0</v>
      </c>
      <c r="G67" s="33">
        <v>0</v>
      </c>
      <c r="H67" s="62">
        <f t="shared" ref="H67:H68" si="8">SUM(F67:G67)</f>
        <v>0</v>
      </c>
      <c r="I67" s="119"/>
    </row>
    <row r="68" spans="2:9" ht="15.75" x14ac:dyDescent="0.25">
      <c r="B68" s="118"/>
      <c r="C68" s="59" t="s">
        <v>52</v>
      </c>
      <c r="D68" s="33">
        <v>0</v>
      </c>
      <c r="E68" s="40"/>
      <c r="F68" s="61">
        <v>0</v>
      </c>
      <c r="G68" s="33">
        <v>0</v>
      </c>
      <c r="H68" s="62">
        <f t="shared" si="8"/>
        <v>0</v>
      </c>
      <c r="I68" s="119"/>
    </row>
    <row r="69" spans="2:9" ht="15.75" x14ac:dyDescent="0.25">
      <c r="B69" s="116" t="s">
        <v>49</v>
      </c>
      <c r="C69" s="71" t="s">
        <v>50</v>
      </c>
      <c r="D69" s="68" t="s">
        <v>51</v>
      </c>
      <c r="E69" s="68" t="s">
        <v>51</v>
      </c>
      <c r="F69" s="61">
        <v>0</v>
      </c>
      <c r="G69" s="33">
        <v>0</v>
      </c>
      <c r="H69" s="62">
        <f>SUM(F69:G69)</f>
        <v>0</v>
      </c>
      <c r="I69" s="119"/>
    </row>
    <row r="70" spans="2:9" ht="15.75" x14ac:dyDescent="0.25">
      <c r="B70" s="116" t="s">
        <v>40</v>
      </c>
      <c r="C70" s="57"/>
      <c r="D70" s="54"/>
      <c r="E70" s="54"/>
      <c r="F70" s="51"/>
      <c r="G70" s="51"/>
      <c r="H70" s="54"/>
      <c r="I70" s="117"/>
    </row>
    <row r="71" spans="2:9" ht="15.75" x14ac:dyDescent="0.25">
      <c r="B71" s="118" t="s">
        <v>167</v>
      </c>
      <c r="C71" s="59" t="s">
        <v>46</v>
      </c>
      <c r="D71" s="68" t="s">
        <v>51</v>
      </c>
      <c r="E71" s="68" t="s">
        <v>51</v>
      </c>
      <c r="F71" s="61">
        <v>0</v>
      </c>
      <c r="G71" s="33">
        <v>0</v>
      </c>
      <c r="H71" s="62">
        <f>SUM(F71:G71)</f>
        <v>0</v>
      </c>
      <c r="I71" s="119"/>
    </row>
    <row r="72" spans="2:9" ht="15.75" x14ac:dyDescent="0.25">
      <c r="B72" s="118" t="s">
        <v>168</v>
      </c>
      <c r="C72" s="59" t="s">
        <v>46</v>
      </c>
      <c r="D72" s="68" t="s">
        <v>51</v>
      </c>
      <c r="E72" s="68" t="s">
        <v>51</v>
      </c>
      <c r="F72" s="61">
        <v>0</v>
      </c>
      <c r="G72" s="33">
        <v>0</v>
      </c>
      <c r="H72" s="62">
        <f t="shared" ref="H72:H73" si="9">SUM(F72:G72)</f>
        <v>0</v>
      </c>
      <c r="I72" s="119"/>
    </row>
    <row r="73" spans="2:9" ht="15.75" x14ac:dyDescent="0.25">
      <c r="B73" s="118" t="s">
        <v>169</v>
      </c>
      <c r="C73" s="59" t="s">
        <v>46</v>
      </c>
      <c r="D73" s="68" t="s">
        <v>51</v>
      </c>
      <c r="E73" s="68" t="s">
        <v>51</v>
      </c>
      <c r="F73" s="61">
        <v>0</v>
      </c>
      <c r="G73" s="33">
        <v>0</v>
      </c>
      <c r="H73" s="62">
        <f t="shared" si="9"/>
        <v>0</v>
      </c>
      <c r="I73" s="119"/>
    </row>
    <row r="74" spans="2:9" ht="15.75" x14ac:dyDescent="0.25">
      <c r="B74" s="118" t="s">
        <v>170</v>
      </c>
      <c r="C74" s="59" t="s">
        <v>46</v>
      </c>
      <c r="D74" s="68" t="s">
        <v>51</v>
      </c>
      <c r="E74" s="68" t="s">
        <v>51</v>
      </c>
      <c r="F74" s="61">
        <v>0</v>
      </c>
      <c r="G74" s="33">
        <v>0</v>
      </c>
      <c r="H74" s="62">
        <f>SUM(F74:G74)</f>
        <v>0</v>
      </c>
      <c r="I74" s="119"/>
    </row>
    <row r="75" spans="2:9" ht="15.75" x14ac:dyDescent="0.25">
      <c r="B75" s="147" t="s">
        <v>97</v>
      </c>
      <c r="C75" s="59" t="s">
        <v>46</v>
      </c>
      <c r="D75" s="68" t="s">
        <v>51</v>
      </c>
      <c r="E75" s="68" t="s">
        <v>51</v>
      </c>
      <c r="F75" s="61">
        <v>0</v>
      </c>
      <c r="G75" s="33">
        <v>0</v>
      </c>
      <c r="H75" s="62">
        <f>SUM(F75:G75)</f>
        <v>0</v>
      </c>
      <c r="I75" s="119"/>
    </row>
    <row r="76" spans="2:9" ht="15.75" x14ac:dyDescent="0.25">
      <c r="B76" s="120" t="s">
        <v>145</v>
      </c>
      <c r="C76" s="60"/>
      <c r="D76" s="49"/>
      <c r="E76" s="49"/>
      <c r="F76" s="52">
        <f>SUM(F66:F75)</f>
        <v>0</v>
      </c>
      <c r="G76" s="52">
        <f>SUM(G66:G75)</f>
        <v>0</v>
      </c>
      <c r="H76" s="52">
        <f>SUM(H66:H75)</f>
        <v>0</v>
      </c>
      <c r="I76" s="121"/>
    </row>
    <row r="77" spans="2:9" ht="15.75" x14ac:dyDescent="0.25">
      <c r="B77" s="122"/>
      <c r="C77" s="63"/>
      <c r="D77" s="64"/>
      <c r="E77" s="64"/>
      <c r="F77" s="65"/>
      <c r="G77" s="65"/>
      <c r="H77" s="65"/>
      <c r="I77" s="119"/>
    </row>
    <row r="78" spans="2:9" ht="15.75" x14ac:dyDescent="0.25">
      <c r="B78" s="114" t="s">
        <v>146</v>
      </c>
      <c r="C78" s="56">
        <f>'GRANT FRAMEWORK'!D19</f>
        <v>0</v>
      </c>
      <c r="D78" s="53"/>
      <c r="E78" s="53"/>
      <c r="F78" s="48"/>
      <c r="G78" s="48"/>
      <c r="H78" s="53"/>
      <c r="I78" s="115"/>
    </row>
    <row r="79" spans="2:9" ht="15.75" x14ac:dyDescent="0.25">
      <c r="B79" s="116" t="s">
        <v>48</v>
      </c>
      <c r="C79" s="57"/>
      <c r="D79" s="54"/>
      <c r="E79" s="54"/>
      <c r="F79" s="51"/>
      <c r="G79" s="51"/>
      <c r="H79" s="54"/>
      <c r="I79" s="117"/>
    </row>
    <row r="80" spans="2:9" ht="15.75" x14ac:dyDescent="0.25">
      <c r="B80" s="118"/>
      <c r="C80" s="59" t="s">
        <v>52</v>
      </c>
      <c r="D80" s="33">
        <v>0</v>
      </c>
      <c r="E80" s="40"/>
      <c r="F80" s="61">
        <v>0</v>
      </c>
      <c r="G80" s="33">
        <v>0</v>
      </c>
      <c r="H80" s="62">
        <f>SUM(F80:G80)</f>
        <v>0</v>
      </c>
      <c r="I80" s="119"/>
    </row>
    <row r="81" spans="2:9" ht="15.75" x14ac:dyDescent="0.25">
      <c r="B81" s="118"/>
      <c r="C81" s="59" t="s">
        <v>52</v>
      </c>
      <c r="D81" s="33">
        <v>0</v>
      </c>
      <c r="E81" s="40"/>
      <c r="F81" s="61">
        <v>0</v>
      </c>
      <c r="G81" s="33">
        <v>0</v>
      </c>
      <c r="H81" s="62">
        <f t="shared" ref="H81:H82" si="10">SUM(F81:G81)</f>
        <v>0</v>
      </c>
      <c r="I81" s="119"/>
    </row>
    <row r="82" spans="2:9" ht="15.75" x14ac:dyDescent="0.25">
      <c r="B82" s="118"/>
      <c r="C82" s="59" t="s">
        <v>52</v>
      </c>
      <c r="D82" s="33">
        <v>0</v>
      </c>
      <c r="E82" s="40"/>
      <c r="F82" s="61">
        <v>0</v>
      </c>
      <c r="G82" s="33">
        <v>0</v>
      </c>
      <c r="H82" s="62">
        <f t="shared" si="10"/>
        <v>0</v>
      </c>
      <c r="I82" s="119"/>
    </row>
    <row r="83" spans="2:9" ht="15.75" x14ac:dyDescent="0.25">
      <c r="B83" s="116" t="s">
        <v>49</v>
      </c>
      <c r="C83" s="71" t="s">
        <v>50</v>
      </c>
      <c r="D83" s="68" t="s">
        <v>51</v>
      </c>
      <c r="E83" s="68" t="s">
        <v>51</v>
      </c>
      <c r="F83" s="61">
        <v>0</v>
      </c>
      <c r="G83" s="33">
        <v>0</v>
      </c>
      <c r="H83" s="62">
        <f>SUM(F83:G83)</f>
        <v>0</v>
      </c>
      <c r="I83" s="119"/>
    </row>
    <row r="84" spans="2:9" ht="15.75" x14ac:dyDescent="0.25">
      <c r="B84" s="116" t="s">
        <v>40</v>
      </c>
      <c r="C84" s="57"/>
      <c r="D84" s="54"/>
      <c r="E84" s="54"/>
      <c r="F84" s="51"/>
      <c r="G84" s="51"/>
      <c r="H84" s="54"/>
      <c r="I84" s="117"/>
    </row>
    <row r="85" spans="2:9" ht="15.75" x14ac:dyDescent="0.25">
      <c r="B85" s="118" t="s">
        <v>171</v>
      </c>
      <c r="C85" s="59" t="s">
        <v>46</v>
      </c>
      <c r="D85" s="68" t="s">
        <v>51</v>
      </c>
      <c r="E85" s="68" t="s">
        <v>51</v>
      </c>
      <c r="F85" s="61">
        <v>0</v>
      </c>
      <c r="G85" s="33">
        <v>0</v>
      </c>
      <c r="H85" s="62">
        <f>SUM(F85:G85)</f>
        <v>0</v>
      </c>
      <c r="I85" s="119"/>
    </row>
    <row r="86" spans="2:9" ht="15.75" x14ac:dyDescent="0.25">
      <c r="B86" s="118" t="s">
        <v>172</v>
      </c>
      <c r="C86" s="59" t="s">
        <v>46</v>
      </c>
      <c r="D86" s="68" t="s">
        <v>51</v>
      </c>
      <c r="E86" s="68" t="s">
        <v>51</v>
      </c>
      <c r="F86" s="61">
        <v>0</v>
      </c>
      <c r="G86" s="33">
        <v>0</v>
      </c>
      <c r="H86" s="62">
        <f t="shared" ref="H86:H87" si="11">SUM(F86:G86)</f>
        <v>0</v>
      </c>
      <c r="I86" s="119"/>
    </row>
    <row r="87" spans="2:9" ht="15.75" x14ac:dyDescent="0.25">
      <c r="B87" s="118" t="s">
        <v>173</v>
      </c>
      <c r="C87" s="59" t="s">
        <v>46</v>
      </c>
      <c r="D87" s="68" t="s">
        <v>51</v>
      </c>
      <c r="E87" s="68" t="s">
        <v>51</v>
      </c>
      <c r="F87" s="61">
        <v>0</v>
      </c>
      <c r="G87" s="33">
        <v>0</v>
      </c>
      <c r="H87" s="62">
        <f t="shared" si="11"/>
        <v>0</v>
      </c>
      <c r="I87" s="119"/>
    </row>
    <row r="88" spans="2:9" ht="15.75" x14ac:dyDescent="0.25">
      <c r="B88" s="118" t="s">
        <v>174</v>
      </c>
      <c r="C88" s="59" t="s">
        <v>46</v>
      </c>
      <c r="D88" s="68" t="s">
        <v>51</v>
      </c>
      <c r="E88" s="68" t="s">
        <v>51</v>
      </c>
      <c r="F88" s="61">
        <v>0</v>
      </c>
      <c r="G88" s="33">
        <v>0</v>
      </c>
      <c r="H88" s="62">
        <f>SUM(F88:G88)</f>
        <v>0</v>
      </c>
      <c r="I88" s="119"/>
    </row>
    <row r="89" spans="2:9" ht="15.75" x14ac:dyDescent="0.25">
      <c r="B89" s="147" t="s">
        <v>97</v>
      </c>
      <c r="C89" s="59" t="s">
        <v>46</v>
      </c>
      <c r="D89" s="68" t="s">
        <v>51</v>
      </c>
      <c r="E89" s="68" t="s">
        <v>51</v>
      </c>
      <c r="F89" s="61">
        <v>0</v>
      </c>
      <c r="G89" s="33">
        <v>0</v>
      </c>
      <c r="H89" s="62">
        <f>SUM(F89:G89)</f>
        <v>0</v>
      </c>
      <c r="I89" s="119"/>
    </row>
    <row r="90" spans="2:9" ht="15.75" x14ac:dyDescent="0.25">
      <c r="B90" s="120" t="s">
        <v>147</v>
      </c>
      <c r="C90" s="60"/>
      <c r="D90" s="49"/>
      <c r="E90" s="49"/>
      <c r="F90" s="52">
        <f>SUM(F80:F89)</f>
        <v>0</v>
      </c>
      <c r="G90" s="52">
        <f>SUM(G80:G89)</f>
        <v>0</v>
      </c>
      <c r="H90" s="52">
        <f>SUM(H80:H89)</f>
        <v>0</v>
      </c>
      <c r="I90" s="121"/>
    </row>
    <row r="91" spans="2:9" ht="15.75" x14ac:dyDescent="0.25">
      <c r="B91" s="122"/>
      <c r="C91" s="63"/>
      <c r="D91" s="64"/>
      <c r="E91" s="64"/>
      <c r="F91" s="65"/>
      <c r="G91" s="65"/>
      <c r="H91" s="65"/>
      <c r="I91" s="119"/>
    </row>
    <row r="92" spans="2:9" ht="15.75" x14ac:dyDescent="0.25">
      <c r="B92" s="114" t="s">
        <v>148</v>
      </c>
      <c r="C92" s="56">
        <f>'GRANT FRAMEWORK'!D20</f>
        <v>0</v>
      </c>
      <c r="D92" s="53"/>
      <c r="E92" s="53"/>
      <c r="F92" s="48"/>
      <c r="G92" s="48"/>
      <c r="H92" s="53"/>
      <c r="I92" s="115"/>
    </row>
    <row r="93" spans="2:9" ht="15.75" x14ac:dyDescent="0.25">
      <c r="B93" s="116" t="s">
        <v>48</v>
      </c>
      <c r="C93" s="57"/>
      <c r="D93" s="54"/>
      <c r="E93" s="54"/>
      <c r="F93" s="51"/>
      <c r="G93" s="51"/>
      <c r="H93" s="54"/>
      <c r="I93" s="117"/>
    </row>
    <row r="94" spans="2:9" ht="15.75" x14ac:dyDescent="0.25">
      <c r="B94" s="118"/>
      <c r="C94" s="59" t="s">
        <v>52</v>
      </c>
      <c r="D94" s="33">
        <v>0</v>
      </c>
      <c r="E94" s="40"/>
      <c r="F94" s="61">
        <v>0</v>
      </c>
      <c r="G94" s="33">
        <v>0</v>
      </c>
      <c r="H94" s="62">
        <f>SUM(F94:G94)</f>
        <v>0</v>
      </c>
      <c r="I94" s="119"/>
    </row>
    <row r="95" spans="2:9" ht="15.75" x14ac:dyDescent="0.25">
      <c r="B95" s="118"/>
      <c r="C95" s="59" t="s">
        <v>52</v>
      </c>
      <c r="D95" s="33">
        <v>0</v>
      </c>
      <c r="E95" s="40"/>
      <c r="F95" s="61">
        <v>0</v>
      </c>
      <c r="G95" s="33">
        <v>0</v>
      </c>
      <c r="H95" s="62">
        <f t="shared" ref="H95:H96" si="12">SUM(F95:G95)</f>
        <v>0</v>
      </c>
      <c r="I95" s="119"/>
    </row>
    <row r="96" spans="2:9" ht="15.75" x14ac:dyDescent="0.25">
      <c r="B96" s="118"/>
      <c r="C96" s="59" t="s">
        <v>52</v>
      </c>
      <c r="D96" s="33">
        <v>0</v>
      </c>
      <c r="E96" s="40"/>
      <c r="F96" s="61">
        <v>0</v>
      </c>
      <c r="G96" s="33">
        <v>0</v>
      </c>
      <c r="H96" s="62">
        <f t="shared" si="12"/>
        <v>0</v>
      </c>
      <c r="I96" s="119"/>
    </row>
    <row r="97" spans="2:9" ht="15.75" x14ac:dyDescent="0.25">
      <c r="B97" s="116" t="s">
        <v>49</v>
      </c>
      <c r="C97" s="71" t="s">
        <v>50</v>
      </c>
      <c r="D97" s="68" t="s">
        <v>51</v>
      </c>
      <c r="E97" s="68" t="s">
        <v>51</v>
      </c>
      <c r="F97" s="61">
        <v>0</v>
      </c>
      <c r="G97" s="33">
        <v>0</v>
      </c>
      <c r="H97" s="62">
        <f>SUM(F97:G97)</f>
        <v>0</v>
      </c>
      <c r="I97" s="119"/>
    </row>
    <row r="98" spans="2:9" ht="15.75" x14ac:dyDescent="0.25">
      <c r="B98" s="116" t="s">
        <v>40</v>
      </c>
      <c r="C98" s="57"/>
      <c r="D98" s="54"/>
      <c r="E98" s="54"/>
      <c r="F98" s="51"/>
      <c r="G98" s="51"/>
      <c r="H98" s="54"/>
      <c r="I98" s="117"/>
    </row>
    <row r="99" spans="2:9" ht="15.75" x14ac:dyDescent="0.25">
      <c r="B99" s="118" t="s">
        <v>175</v>
      </c>
      <c r="C99" s="59" t="s">
        <v>46</v>
      </c>
      <c r="D99" s="68" t="s">
        <v>51</v>
      </c>
      <c r="E99" s="68" t="s">
        <v>51</v>
      </c>
      <c r="F99" s="61">
        <v>0</v>
      </c>
      <c r="G99" s="33">
        <v>0</v>
      </c>
      <c r="H99" s="62">
        <f>SUM(F99:G99)</f>
        <v>0</v>
      </c>
      <c r="I99" s="119"/>
    </row>
    <row r="100" spans="2:9" ht="15.75" x14ac:dyDescent="0.25">
      <c r="B100" s="118" t="s">
        <v>176</v>
      </c>
      <c r="C100" s="59" t="s">
        <v>46</v>
      </c>
      <c r="D100" s="68" t="s">
        <v>51</v>
      </c>
      <c r="E100" s="68" t="s">
        <v>51</v>
      </c>
      <c r="F100" s="61">
        <v>0</v>
      </c>
      <c r="G100" s="33">
        <v>0</v>
      </c>
      <c r="H100" s="62">
        <f t="shared" ref="H100:H101" si="13">SUM(F100:G100)</f>
        <v>0</v>
      </c>
      <c r="I100" s="119"/>
    </row>
    <row r="101" spans="2:9" ht="15.75" x14ac:dyDescent="0.25">
      <c r="B101" s="118" t="s">
        <v>177</v>
      </c>
      <c r="C101" s="59" t="s">
        <v>46</v>
      </c>
      <c r="D101" s="68" t="s">
        <v>51</v>
      </c>
      <c r="E101" s="68" t="s">
        <v>51</v>
      </c>
      <c r="F101" s="61">
        <v>0</v>
      </c>
      <c r="G101" s="33">
        <v>0</v>
      </c>
      <c r="H101" s="62">
        <f t="shared" si="13"/>
        <v>0</v>
      </c>
      <c r="I101" s="119"/>
    </row>
    <row r="102" spans="2:9" ht="15.75" x14ac:dyDescent="0.25">
      <c r="B102" s="118" t="s">
        <v>178</v>
      </c>
      <c r="C102" s="59" t="s">
        <v>46</v>
      </c>
      <c r="D102" s="68" t="s">
        <v>51</v>
      </c>
      <c r="E102" s="68" t="s">
        <v>51</v>
      </c>
      <c r="F102" s="61">
        <v>0</v>
      </c>
      <c r="G102" s="33">
        <v>0</v>
      </c>
      <c r="H102" s="62">
        <f>SUM(F102:G102)</f>
        <v>0</v>
      </c>
      <c r="I102" s="119"/>
    </row>
    <row r="103" spans="2:9" ht="15.75" x14ac:dyDescent="0.25">
      <c r="B103" s="147" t="s">
        <v>97</v>
      </c>
      <c r="C103" s="59" t="s">
        <v>46</v>
      </c>
      <c r="D103" s="68" t="s">
        <v>51</v>
      </c>
      <c r="E103" s="68" t="s">
        <v>51</v>
      </c>
      <c r="F103" s="61">
        <v>0</v>
      </c>
      <c r="G103" s="33">
        <v>0</v>
      </c>
      <c r="H103" s="62">
        <f>SUM(F103:G103)</f>
        <v>0</v>
      </c>
      <c r="I103" s="119"/>
    </row>
    <row r="104" spans="2:9" ht="15.75" x14ac:dyDescent="0.25">
      <c r="B104" s="120" t="s">
        <v>149</v>
      </c>
      <c r="C104" s="60"/>
      <c r="D104" s="49"/>
      <c r="E104" s="49"/>
      <c r="F104" s="52">
        <f>SUM(F94:F103)</f>
        <v>0</v>
      </c>
      <c r="G104" s="52">
        <f>SUM(G94:G103)</f>
        <v>0</v>
      </c>
      <c r="H104" s="52">
        <f>SUM(H94:H103)</f>
        <v>0</v>
      </c>
      <c r="I104" s="121"/>
    </row>
    <row r="105" spans="2:9" ht="15.75" x14ac:dyDescent="0.25">
      <c r="B105" s="122"/>
      <c r="C105" s="63"/>
      <c r="D105" s="64"/>
      <c r="E105" s="64"/>
      <c r="F105" s="65"/>
      <c r="G105" s="65"/>
      <c r="H105" s="65"/>
      <c r="I105" s="119"/>
    </row>
    <row r="106" spans="2:9" ht="15.75" x14ac:dyDescent="0.25">
      <c r="B106" s="114" t="s">
        <v>150</v>
      </c>
      <c r="C106" s="56">
        <f>'GRANT FRAMEWORK'!D21</f>
        <v>0</v>
      </c>
      <c r="D106" s="53"/>
      <c r="E106" s="53"/>
      <c r="F106" s="48"/>
      <c r="G106" s="48"/>
      <c r="H106" s="53"/>
      <c r="I106" s="115"/>
    </row>
    <row r="107" spans="2:9" ht="15.75" x14ac:dyDescent="0.25">
      <c r="B107" s="116" t="s">
        <v>48</v>
      </c>
      <c r="C107" s="57"/>
      <c r="D107" s="54"/>
      <c r="E107" s="54"/>
      <c r="F107" s="51"/>
      <c r="G107" s="51"/>
      <c r="H107" s="54"/>
      <c r="I107" s="117"/>
    </row>
    <row r="108" spans="2:9" ht="15.75" x14ac:dyDescent="0.25">
      <c r="B108" s="118"/>
      <c r="C108" s="59" t="s">
        <v>52</v>
      </c>
      <c r="D108" s="33">
        <v>0</v>
      </c>
      <c r="E108" s="40"/>
      <c r="F108" s="61">
        <v>0</v>
      </c>
      <c r="G108" s="33">
        <v>0</v>
      </c>
      <c r="H108" s="62">
        <f>SUM(F108:G108)</f>
        <v>0</v>
      </c>
      <c r="I108" s="119"/>
    </row>
    <row r="109" spans="2:9" ht="15.75" x14ac:dyDescent="0.25">
      <c r="B109" s="118"/>
      <c r="C109" s="59" t="s">
        <v>52</v>
      </c>
      <c r="D109" s="33">
        <v>0</v>
      </c>
      <c r="E109" s="40"/>
      <c r="F109" s="61">
        <v>0</v>
      </c>
      <c r="G109" s="33">
        <v>0</v>
      </c>
      <c r="H109" s="62">
        <f t="shared" ref="H109:H110" si="14">SUM(F109:G109)</f>
        <v>0</v>
      </c>
      <c r="I109" s="119"/>
    </row>
    <row r="110" spans="2:9" ht="15.75" x14ac:dyDescent="0.25">
      <c r="B110" s="118"/>
      <c r="C110" s="59" t="s">
        <v>52</v>
      </c>
      <c r="D110" s="33">
        <v>0</v>
      </c>
      <c r="E110" s="40"/>
      <c r="F110" s="61">
        <v>0</v>
      </c>
      <c r="G110" s="33">
        <v>0</v>
      </c>
      <c r="H110" s="62">
        <f t="shared" si="14"/>
        <v>0</v>
      </c>
      <c r="I110" s="119"/>
    </row>
    <row r="111" spans="2:9" ht="15.75" x14ac:dyDescent="0.25">
      <c r="B111" s="116" t="s">
        <v>49</v>
      </c>
      <c r="C111" s="71" t="s">
        <v>50</v>
      </c>
      <c r="D111" s="68" t="s">
        <v>51</v>
      </c>
      <c r="E111" s="68" t="s">
        <v>51</v>
      </c>
      <c r="F111" s="61">
        <v>0</v>
      </c>
      <c r="G111" s="33">
        <v>0</v>
      </c>
      <c r="H111" s="62">
        <f>SUM(F111:G111)</f>
        <v>0</v>
      </c>
      <c r="I111" s="119"/>
    </row>
    <row r="112" spans="2:9" ht="15.75" x14ac:dyDescent="0.25">
      <c r="B112" s="116" t="s">
        <v>40</v>
      </c>
      <c r="C112" s="57"/>
      <c r="D112" s="54"/>
      <c r="E112" s="54"/>
      <c r="F112" s="51"/>
      <c r="G112" s="51"/>
      <c r="H112" s="54"/>
      <c r="I112" s="117"/>
    </row>
    <row r="113" spans="2:9" ht="15.75" x14ac:dyDescent="0.25">
      <c r="B113" s="118" t="s">
        <v>179</v>
      </c>
      <c r="C113" s="59" t="s">
        <v>46</v>
      </c>
      <c r="D113" s="68" t="s">
        <v>51</v>
      </c>
      <c r="E113" s="68" t="s">
        <v>51</v>
      </c>
      <c r="F113" s="61">
        <v>0</v>
      </c>
      <c r="G113" s="33">
        <v>0</v>
      </c>
      <c r="H113" s="62">
        <f>SUM(F113:G113)</f>
        <v>0</v>
      </c>
      <c r="I113" s="119"/>
    </row>
    <row r="114" spans="2:9" ht="15.75" x14ac:dyDescent="0.25">
      <c r="B114" s="118" t="s">
        <v>180</v>
      </c>
      <c r="C114" s="59" t="s">
        <v>46</v>
      </c>
      <c r="D114" s="68" t="s">
        <v>51</v>
      </c>
      <c r="E114" s="68" t="s">
        <v>51</v>
      </c>
      <c r="F114" s="61">
        <v>0</v>
      </c>
      <c r="G114" s="33">
        <v>0</v>
      </c>
      <c r="H114" s="62">
        <f t="shared" ref="H114:H115" si="15">SUM(F114:G114)</f>
        <v>0</v>
      </c>
      <c r="I114" s="119"/>
    </row>
    <row r="115" spans="2:9" ht="15.75" x14ac:dyDescent="0.25">
      <c r="B115" s="118" t="s">
        <v>181</v>
      </c>
      <c r="C115" s="59" t="s">
        <v>46</v>
      </c>
      <c r="D115" s="68" t="s">
        <v>51</v>
      </c>
      <c r="E115" s="68" t="s">
        <v>51</v>
      </c>
      <c r="F115" s="61">
        <v>0</v>
      </c>
      <c r="G115" s="33">
        <v>0</v>
      </c>
      <c r="H115" s="62">
        <f t="shared" si="15"/>
        <v>0</v>
      </c>
      <c r="I115" s="119"/>
    </row>
    <row r="116" spans="2:9" ht="15.75" x14ac:dyDescent="0.25">
      <c r="B116" s="118" t="s">
        <v>182</v>
      </c>
      <c r="C116" s="59" t="s">
        <v>46</v>
      </c>
      <c r="D116" s="68" t="s">
        <v>51</v>
      </c>
      <c r="E116" s="68" t="s">
        <v>51</v>
      </c>
      <c r="F116" s="61">
        <v>0</v>
      </c>
      <c r="G116" s="33">
        <v>0</v>
      </c>
      <c r="H116" s="62">
        <f>SUM(F116:G116)</f>
        <v>0</v>
      </c>
      <c r="I116" s="119"/>
    </row>
    <row r="117" spans="2:9" ht="15.75" x14ac:dyDescent="0.25">
      <c r="B117" s="147" t="s">
        <v>97</v>
      </c>
      <c r="C117" s="59" t="s">
        <v>46</v>
      </c>
      <c r="D117" s="68" t="s">
        <v>51</v>
      </c>
      <c r="E117" s="68" t="s">
        <v>51</v>
      </c>
      <c r="F117" s="61">
        <v>0</v>
      </c>
      <c r="G117" s="33">
        <v>0</v>
      </c>
      <c r="H117" s="62">
        <f>SUM(F117:G117)</f>
        <v>0</v>
      </c>
      <c r="I117" s="119"/>
    </row>
    <row r="118" spans="2:9" ht="15.75" x14ac:dyDescent="0.25">
      <c r="B118" s="120" t="s">
        <v>151</v>
      </c>
      <c r="C118" s="60"/>
      <c r="D118" s="49"/>
      <c r="E118" s="49"/>
      <c r="F118" s="52">
        <f>SUM(F108:F117)</f>
        <v>0</v>
      </c>
      <c r="G118" s="52">
        <f>SUM(G108:G117)</f>
        <v>0</v>
      </c>
      <c r="H118" s="52">
        <f>SUM(H108:H117)</f>
        <v>0</v>
      </c>
      <c r="I118" s="121"/>
    </row>
    <row r="119" spans="2:9" ht="15.75" x14ac:dyDescent="0.25">
      <c r="B119" s="122"/>
      <c r="C119" s="63"/>
      <c r="D119" s="64"/>
      <c r="E119" s="64"/>
      <c r="F119" s="65"/>
      <c r="G119" s="65"/>
      <c r="H119" s="65"/>
      <c r="I119" s="119"/>
    </row>
    <row r="120" spans="2:9" ht="15.75" x14ac:dyDescent="0.25">
      <c r="B120" s="114" t="s">
        <v>152</v>
      </c>
      <c r="C120" s="56">
        <f>'GRANT FRAMEWORK'!D22</f>
        <v>0</v>
      </c>
      <c r="D120" s="53"/>
      <c r="E120" s="53"/>
      <c r="F120" s="48"/>
      <c r="G120" s="48"/>
      <c r="H120" s="53"/>
      <c r="I120" s="115"/>
    </row>
    <row r="121" spans="2:9" ht="15.75" x14ac:dyDescent="0.25">
      <c r="B121" s="116" t="s">
        <v>48</v>
      </c>
      <c r="C121" s="57"/>
      <c r="D121" s="54"/>
      <c r="E121" s="54"/>
      <c r="F121" s="51"/>
      <c r="G121" s="51"/>
      <c r="H121" s="54"/>
      <c r="I121" s="117"/>
    </row>
    <row r="122" spans="2:9" ht="15.75" x14ac:dyDescent="0.25">
      <c r="B122" s="118"/>
      <c r="C122" s="59" t="s">
        <v>52</v>
      </c>
      <c r="D122" s="33">
        <v>0</v>
      </c>
      <c r="E122" s="40"/>
      <c r="F122" s="61">
        <v>0</v>
      </c>
      <c r="G122" s="33">
        <v>0</v>
      </c>
      <c r="H122" s="62">
        <f>SUM(F122:G122)</f>
        <v>0</v>
      </c>
      <c r="I122" s="119"/>
    </row>
    <row r="123" spans="2:9" ht="15.75" x14ac:dyDescent="0.25">
      <c r="B123" s="118"/>
      <c r="C123" s="59" t="s">
        <v>52</v>
      </c>
      <c r="D123" s="33">
        <v>0</v>
      </c>
      <c r="E123" s="40"/>
      <c r="F123" s="61">
        <v>0</v>
      </c>
      <c r="G123" s="33">
        <v>0</v>
      </c>
      <c r="H123" s="62">
        <f t="shared" ref="H123:H124" si="16">SUM(F123:G123)</f>
        <v>0</v>
      </c>
      <c r="I123" s="119"/>
    </row>
    <row r="124" spans="2:9" ht="15.75" x14ac:dyDescent="0.25">
      <c r="B124" s="118"/>
      <c r="C124" s="59" t="s">
        <v>52</v>
      </c>
      <c r="D124" s="33">
        <v>0</v>
      </c>
      <c r="E124" s="40"/>
      <c r="F124" s="61">
        <v>0</v>
      </c>
      <c r="G124" s="33">
        <v>0</v>
      </c>
      <c r="H124" s="62">
        <f t="shared" si="16"/>
        <v>0</v>
      </c>
      <c r="I124" s="119"/>
    </row>
    <row r="125" spans="2:9" ht="15.75" x14ac:dyDescent="0.25">
      <c r="B125" s="116" t="s">
        <v>49</v>
      </c>
      <c r="C125" s="71" t="s">
        <v>50</v>
      </c>
      <c r="D125" s="68" t="s">
        <v>51</v>
      </c>
      <c r="E125" s="68" t="s">
        <v>51</v>
      </c>
      <c r="F125" s="61">
        <v>0</v>
      </c>
      <c r="G125" s="33">
        <v>0</v>
      </c>
      <c r="H125" s="62">
        <f>SUM(F125:G125)</f>
        <v>0</v>
      </c>
      <c r="I125" s="119"/>
    </row>
    <row r="126" spans="2:9" ht="15.75" x14ac:dyDescent="0.25">
      <c r="B126" s="116" t="s">
        <v>40</v>
      </c>
      <c r="C126" s="57"/>
      <c r="D126" s="54"/>
      <c r="E126" s="54"/>
      <c r="F126" s="51"/>
      <c r="G126" s="51"/>
      <c r="H126" s="54"/>
      <c r="I126" s="117"/>
    </row>
    <row r="127" spans="2:9" ht="15.75" x14ac:dyDescent="0.25">
      <c r="B127" s="118" t="s">
        <v>183</v>
      </c>
      <c r="C127" s="59" t="s">
        <v>46</v>
      </c>
      <c r="D127" s="68" t="s">
        <v>51</v>
      </c>
      <c r="E127" s="68" t="s">
        <v>51</v>
      </c>
      <c r="F127" s="61">
        <v>0</v>
      </c>
      <c r="G127" s="33">
        <v>0</v>
      </c>
      <c r="H127" s="62">
        <f>SUM(F127:G127)</f>
        <v>0</v>
      </c>
      <c r="I127" s="119"/>
    </row>
    <row r="128" spans="2:9" ht="15.75" x14ac:dyDescent="0.25">
      <c r="B128" s="118" t="s">
        <v>184</v>
      </c>
      <c r="C128" s="59" t="s">
        <v>46</v>
      </c>
      <c r="D128" s="68" t="s">
        <v>51</v>
      </c>
      <c r="E128" s="68" t="s">
        <v>51</v>
      </c>
      <c r="F128" s="61">
        <v>0</v>
      </c>
      <c r="G128" s="33">
        <v>0</v>
      </c>
      <c r="H128" s="62">
        <f t="shared" ref="H128:H129" si="17">SUM(F128:G128)</f>
        <v>0</v>
      </c>
      <c r="I128" s="119"/>
    </row>
    <row r="129" spans="2:9" ht="15.75" x14ac:dyDescent="0.25">
      <c r="B129" s="118" t="s">
        <v>185</v>
      </c>
      <c r="C129" s="59" t="s">
        <v>46</v>
      </c>
      <c r="D129" s="68" t="s">
        <v>51</v>
      </c>
      <c r="E129" s="68" t="s">
        <v>51</v>
      </c>
      <c r="F129" s="61">
        <v>0</v>
      </c>
      <c r="G129" s="33">
        <v>0</v>
      </c>
      <c r="H129" s="62">
        <f t="shared" si="17"/>
        <v>0</v>
      </c>
      <c r="I129" s="119"/>
    </row>
    <row r="130" spans="2:9" ht="15.75" x14ac:dyDescent="0.25">
      <c r="B130" s="118" t="s">
        <v>186</v>
      </c>
      <c r="C130" s="59" t="s">
        <v>46</v>
      </c>
      <c r="D130" s="68" t="s">
        <v>51</v>
      </c>
      <c r="E130" s="68" t="s">
        <v>51</v>
      </c>
      <c r="F130" s="61">
        <v>0</v>
      </c>
      <c r="G130" s="33">
        <v>0</v>
      </c>
      <c r="H130" s="62">
        <f>SUM(F130:G130)</f>
        <v>0</v>
      </c>
      <c r="I130" s="119"/>
    </row>
    <row r="131" spans="2:9" ht="15.75" x14ac:dyDescent="0.25">
      <c r="B131" s="147" t="s">
        <v>97</v>
      </c>
      <c r="C131" s="59" t="s">
        <v>46</v>
      </c>
      <c r="D131" s="68" t="s">
        <v>51</v>
      </c>
      <c r="E131" s="68" t="s">
        <v>51</v>
      </c>
      <c r="F131" s="61">
        <v>0</v>
      </c>
      <c r="G131" s="33">
        <v>0</v>
      </c>
      <c r="H131" s="62">
        <f>SUM(F131:G131)</f>
        <v>0</v>
      </c>
      <c r="I131" s="119"/>
    </row>
    <row r="132" spans="2:9" ht="15.75" x14ac:dyDescent="0.25">
      <c r="B132" s="120" t="s">
        <v>153</v>
      </c>
      <c r="C132" s="60"/>
      <c r="D132" s="49"/>
      <c r="E132" s="49"/>
      <c r="F132" s="52">
        <f>SUM(F122:F131)</f>
        <v>0</v>
      </c>
      <c r="G132" s="52">
        <f>SUM(G122:G131)</f>
        <v>0</v>
      </c>
      <c r="H132" s="52">
        <f>SUM(H122:H131)</f>
        <v>0</v>
      </c>
      <c r="I132" s="121"/>
    </row>
    <row r="133" spans="2:9" ht="15.75" x14ac:dyDescent="0.25">
      <c r="B133" s="122"/>
      <c r="C133" s="63"/>
      <c r="D133" s="64"/>
      <c r="E133" s="64"/>
      <c r="F133" s="65"/>
      <c r="G133" s="65"/>
      <c r="H133" s="65"/>
      <c r="I133" s="119"/>
    </row>
    <row r="134" spans="2:9" ht="15.75" x14ac:dyDescent="0.25">
      <c r="B134" s="114" t="s">
        <v>154</v>
      </c>
      <c r="C134" s="56">
        <f>'GRANT FRAMEWORK'!D23</f>
        <v>0</v>
      </c>
      <c r="D134" s="53"/>
      <c r="E134" s="53"/>
      <c r="F134" s="48"/>
      <c r="G134" s="48"/>
      <c r="H134" s="53"/>
      <c r="I134" s="115"/>
    </row>
    <row r="135" spans="2:9" ht="15.75" x14ac:dyDescent="0.25">
      <c r="B135" s="116" t="s">
        <v>48</v>
      </c>
      <c r="C135" s="57"/>
      <c r="D135" s="54"/>
      <c r="E135" s="54"/>
      <c r="F135" s="51"/>
      <c r="G135" s="51"/>
      <c r="H135" s="54"/>
      <c r="I135" s="117"/>
    </row>
    <row r="136" spans="2:9" ht="15.75" x14ac:dyDescent="0.25">
      <c r="B136" s="118"/>
      <c r="C136" s="59" t="s">
        <v>52</v>
      </c>
      <c r="D136" s="33">
        <v>0</v>
      </c>
      <c r="E136" s="40"/>
      <c r="F136" s="61">
        <v>0</v>
      </c>
      <c r="G136" s="33">
        <v>0</v>
      </c>
      <c r="H136" s="62">
        <f>SUM(F136:G136)</f>
        <v>0</v>
      </c>
      <c r="I136" s="119"/>
    </row>
    <row r="137" spans="2:9" ht="15.75" x14ac:dyDescent="0.25">
      <c r="B137" s="118"/>
      <c r="C137" s="59" t="s">
        <v>52</v>
      </c>
      <c r="D137" s="33">
        <v>0</v>
      </c>
      <c r="E137" s="40"/>
      <c r="F137" s="61">
        <v>0</v>
      </c>
      <c r="G137" s="33">
        <v>0</v>
      </c>
      <c r="H137" s="62">
        <f t="shared" ref="H137:H138" si="18">SUM(F137:G137)</f>
        <v>0</v>
      </c>
      <c r="I137" s="119"/>
    </row>
    <row r="138" spans="2:9" ht="15.75" x14ac:dyDescent="0.25">
      <c r="B138" s="118"/>
      <c r="C138" s="59" t="s">
        <v>52</v>
      </c>
      <c r="D138" s="33">
        <v>0</v>
      </c>
      <c r="E138" s="40"/>
      <c r="F138" s="61">
        <v>0</v>
      </c>
      <c r="G138" s="33">
        <v>0</v>
      </c>
      <c r="H138" s="62">
        <f t="shared" si="18"/>
        <v>0</v>
      </c>
      <c r="I138" s="119"/>
    </row>
    <row r="139" spans="2:9" ht="15.75" x14ac:dyDescent="0.25">
      <c r="B139" s="116" t="s">
        <v>49</v>
      </c>
      <c r="C139" s="71" t="s">
        <v>50</v>
      </c>
      <c r="D139" s="68" t="s">
        <v>51</v>
      </c>
      <c r="E139" s="68" t="s">
        <v>51</v>
      </c>
      <c r="F139" s="61">
        <v>0</v>
      </c>
      <c r="G139" s="33">
        <v>0</v>
      </c>
      <c r="H139" s="62">
        <f>SUM(F139:G139)</f>
        <v>0</v>
      </c>
      <c r="I139" s="119"/>
    </row>
    <row r="140" spans="2:9" ht="15.75" x14ac:dyDescent="0.25">
      <c r="B140" s="116" t="s">
        <v>40</v>
      </c>
      <c r="C140" s="57"/>
      <c r="D140" s="54"/>
      <c r="E140" s="54"/>
      <c r="F140" s="51"/>
      <c r="G140" s="51"/>
      <c r="H140" s="54"/>
      <c r="I140" s="117"/>
    </row>
    <row r="141" spans="2:9" ht="15.75" x14ac:dyDescent="0.25">
      <c r="B141" s="118" t="s">
        <v>187</v>
      </c>
      <c r="C141" s="59" t="s">
        <v>46</v>
      </c>
      <c r="D141" s="68" t="s">
        <v>51</v>
      </c>
      <c r="E141" s="68" t="s">
        <v>51</v>
      </c>
      <c r="F141" s="61">
        <v>0</v>
      </c>
      <c r="G141" s="33">
        <v>0</v>
      </c>
      <c r="H141" s="62">
        <f>SUM(F141:G141)</f>
        <v>0</v>
      </c>
      <c r="I141" s="119"/>
    </row>
    <row r="142" spans="2:9" ht="15.75" x14ac:dyDescent="0.25">
      <c r="B142" s="118" t="s">
        <v>188</v>
      </c>
      <c r="C142" s="59" t="s">
        <v>46</v>
      </c>
      <c r="D142" s="68" t="s">
        <v>51</v>
      </c>
      <c r="E142" s="68" t="s">
        <v>51</v>
      </c>
      <c r="F142" s="61">
        <v>0</v>
      </c>
      <c r="G142" s="33">
        <v>0</v>
      </c>
      <c r="H142" s="62">
        <f t="shared" ref="H142:H143" si="19">SUM(F142:G142)</f>
        <v>0</v>
      </c>
      <c r="I142" s="119"/>
    </row>
    <row r="143" spans="2:9" ht="15.75" x14ac:dyDescent="0.25">
      <c r="B143" s="118" t="s">
        <v>189</v>
      </c>
      <c r="C143" s="59" t="s">
        <v>46</v>
      </c>
      <c r="D143" s="68" t="s">
        <v>51</v>
      </c>
      <c r="E143" s="68" t="s">
        <v>51</v>
      </c>
      <c r="F143" s="61">
        <v>0</v>
      </c>
      <c r="G143" s="33">
        <v>0</v>
      </c>
      <c r="H143" s="62">
        <f t="shared" si="19"/>
        <v>0</v>
      </c>
      <c r="I143" s="119"/>
    </row>
    <row r="144" spans="2:9" ht="15.75" x14ac:dyDescent="0.25">
      <c r="B144" s="118" t="s">
        <v>190</v>
      </c>
      <c r="C144" s="59" t="s">
        <v>46</v>
      </c>
      <c r="D144" s="68" t="s">
        <v>51</v>
      </c>
      <c r="E144" s="68" t="s">
        <v>51</v>
      </c>
      <c r="F144" s="61">
        <v>0</v>
      </c>
      <c r="G144" s="33">
        <v>0</v>
      </c>
      <c r="H144" s="62">
        <f>SUM(F144:G144)</f>
        <v>0</v>
      </c>
      <c r="I144" s="119"/>
    </row>
    <row r="145" spans="2:9" ht="15.75" x14ac:dyDescent="0.25">
      <c r="B145" s="147" t="s">
        <v>97</v>
      </c>
      <c r="C145" s="59" t="s">
        <v>46</v>
      </c>
      <c r="D145" s="68" t="s">
        <v>51</v>
      </c>
      <c r="E145" s="68" t="s">
        <v>51</v>
      </c>
      <c r="F145" s="61">
        <v>0</v>
      </c>
      <c r="G145" s="33">
        <v>0</v>
      </c>
      <c r="H145" s="62">
        <f>SUM(F145:G145)</f>
        <v>0</v>
      </c>
      <c r="I145" s="119"/>
    </row>
    <row r="146" spans="2:9" ht="15.75" x14ac:dyDescent="0.25">
      <c r="B146" s="120" t="s">
        <v>155</v>
      </c>
      <c r="C146" s="60"/>
      <c r="D146" s="49"/>
      <c r="E146" s="49"/>
      <c r="F146" s="52">
        <f>SUM(F136:F145)</f>
        <v>0</v>
      </c>
      <c r="G146" s="52">
        <f>SUM(G136:G145)</f>
        <v>0</v>
      </c>
      <c r="H146" s="52">
        <f>SUM(H136:H145)</f>
        <v>0</v>
      </c>
      <c r="I146" s="121"/>
    </row>
    <row r="147" spans="2:9" ht="15.75" x14ac:dyDescent="0.25">
      <c r="B147" s="122"/>
      <c r="C147" s="63"/>
      <c r="D147" s="64"/>
      <c r="E147" s="64"/>
      <c r="F147" s="65"/>
      <c r="G147" s="65"/>
      <c r="H147" s="65"/>
      <c r="I147" s="119"/>
    </row>
    <row r="148" spans="2:9" ht="15.75" x14ac:dyDescent="0.25">
      <c r="B148" s="114" t="s">
        <v>156</v>
      </c>
      <c r="C148" s="56">
        <f>'GRANT FRAMEWORK'!D24</f>
        <v>0</v>
      </c>
      <c r="D148" s="53"/>
      <c r="E148" s="53"/>
      <c r="F148" s="48"/>
      <c r="G148" s="48"/>
      <c r="H148" s="53"/>
      <c r="I148" s="115"/>
    </row>
    <row r="149" spans="2:9" ht="15.75" x14ac:dyDescent="0.25">
      <c r="B149" s="116" t="s">
        <v>48</v>
      </c>
      <c r="C149" s="57"/>
      <c r="D149" s="54"/>
      <c r="E149" s="54"/>
      <c r="F149" s="51"/>
      <c r="G149" s="51"/>
      <c r="H149" s="54"/>
      <c r="I149" s="117"/>
    </row>
    <row r="150" spans="2:9" ht="15.75" x14ac:dyDescent="0.25">
      <c r="B150" s="118"/>
      <c r="C150" s="59" t="s">
        <v>52</v>
      </c>
      <c r="D150" s="33">
        <v>0</v>
      </c>
      <c r="E150" s="40"/>
      <c r="F150" s="61">
        <v>0</v>
      </c>
      <c r="G150" s="33">
        <v>0</v>
      </c>
      <c r="H150" s="62">
        <f>SUM(F150:G150)</f>
        <v>0</v>
      </c>
      <c r="I150" s="119"/>
    </row>
    <row r="151" spans="2:9" ht="15.75" x14ac:dyDescent="0.25">
      <c r="B151" s="118"/>
      <c r="C151" s="59" t="s">
        <v>52</v>
      </c>
      <c r="D151" s="33">
        <v>0</v>
      </c>
      <c r="E151" s="40"/>
      <c r="F151" s="61">
        <v>0</v>
      </c>
      <c r="G151" s="33">
        <v>0</v>
      </c>
      <c r="H151" s="62">
        <f t="shared" ref="H151:H152" si="20">SUM(F151:G151)</f>
        <v>0</v>
      </c>
      <c r="I151" s="119"/>
    </row>
    <row r="152" spans="2:9" ht="15.75" x14ac:dyDescent="0.25">
      <c r="B152" s="118"/>
      <c r="C152" s="59" t="s">
        <v>52</v>
      </c>
      <c r="D152" s="33">
        <v>0</v>
      </c>
      <c r="E152" s="40"/>
      <c r="F152" s="61">
        <v>0</v>
      </c>
      <c r="G152" s="33">
        <v>0</v>
      </c>
      <c r="H152" s="62">
        <f t="shared" si="20"/>
        <v>0</v>
      </c>
      <c r="I152" s="119"/>
    </row>
    <row r="153" spans="2:9" ht="15.75" x14ac:dyDescent="0.25">
      <c r="B153" s="116" t="s">
        <v>49</v>
      </c>
      <c r="C153" s="71" t="s">
        <v>50</v>
      </c>
      <c r="D153" s="68" t="s">
        <v>51</v>
      </c>
      <c r="E153" s="68" t="s">
        <v>51</v>
      </c>
      <c r="F153" s="61">
        <v>0</v>
      </c>
      <c r="G153" s="33">
        <v>0</v>
      </c>
      <c r="H153" s="62">
        <f>SUM(F153:G153)</f>
        <v>0</v>
      </c>
      <c r="I153" s="119"/>
    </row>
    <row r="154" spans="2:9" ht="15.75" x14ac:dyDescent="0.25">
      <c r="B154" s="116" t="s">
        <v>40</v>
      </c>
      <c r="C154" s="57"/>
      <c r="D154" s="54"/>
      <c r="E154" s="54"/>
      <c r="F154" s="51"/>
      <c r="G154" s="51"/>
      <c r="H154" s="54"/>
      <c r="I154" s="117"/>
    </row>
    <row r="155" spans="2:9" ht="15.75" x14ac:dyDescent="0.25">
      <c r="B155" s="118" t="s">
        <v>191</v>
      </c>
      <c r="C155" s="59" t="s">
        <v>46</v>
      </c>
      <c r="D155" s="68" t="s">
        <v>51</v>
      </c>
      <c r="E155" s="68" t="s">
        <v>51</v>
      </c>
      <c r="F155" s="61">
        <v>0</v>
      </c>
      <c r="G155" s="33">
        <v>0</v>
      </c>
      <c r="H155" s="62">
        <f>SUM(F155:G155)</f>
        <v>0</v>
      </c>
      <c r="I155" s="119"/>
    </row>
    <row r="156" spans="2:9" ht="15.75" x14ac:dyDescent="0.25">
      <c r="B156" s="118" t="s">
        <v>192</v>
      </c>
      <c r="C156" s="59" t="s">
        <v>46</v>
      </c>
      <c r="D156" s="68" t="s">
        <v>51</v>
      </c>
      <c r="E156" s="68" t="s">
        <v>51</v>
      </c>
      <c r="F156" s="61">
        <v>0</v>
      </c>
      <c r="G156" s="33">
        <v>0</v>
      </c>
      <c r="H156" s="62">
        <f t="shared" ref="H156:H157" si="21">SUM(F156:G156)</f>
        <v>0</v>
      </c>
      <c r="I156" s="119"/>
    </row>
    <row r="157" spans="2:9" ht="15.75" x14ac:dyDescent="0.25">
      <c r="B157" s="118" t="s">
        <v>193</v>
      </c>
      <c r="C157" s="59" t="s">
        <v>46</v>
      </c>
      <c r="D157" s="68" t="s">
        <v>51</v>
      </c>
      <c r="E157" s="68" t="s">
        <v>51</v>
      </c>
      <c r="F157" s="61">
        <v>0</v>
      </c>
      <c r="G157" s="33">
        <v>0</v>
      </c>
      <c r="H157" s="62">
        <f t="shared" si="21"/>
        <v>0</v>
      </c>
      <c r="I157" s="119"/>
    </row>
    <row r="158" spans="2:9" ht="15.75" x14ac:dyDescent="0.25">
      <c r="B158" s="118" t="s">
        <v>194</v>
      </c>
      <c r="C158" s="59" t="s">
        <v>46</v>
      </c>
      <c r="D158" s="68" t="s">
        <v>51</v>
      </c>
      <c r="E158" s="68" t="s">
        <v>51</v>
      </c>
      <c r="F158" s="61">
        <v>0</v>
      </c>
      <c r="G158" s="33">
        <v>0</v>
      </c>
      <c r="H158" s="62">
        <f>SUM(F158:G158)</f>
        <v>0</v>
      </c>
      <c r="I158" s="119"/>
    </row>
    <row r="159" spans="2:9" ht="15.75" x14ac:dyDescent="0.25">
      <c r="B159" s="147" t="s">
        <v>97</v>
      </c>
      <c r="C159" s="59" t="s">
        <v>46</v>
      </c>
      <c r="D159" s="68" t="s">
        <v>51</v>
      </c>
      <c r="E159" s="68" t="s">
        <v>51</v>
      </c>
      <c r="F159" s="61">
        <v>0</v>
      </c>
      <c r="G159" s="33">
        <v>0</v>
      </c>
      <c r="H159" s="62">
        <f>SUM(F159:G159)</f>
        <v>0</v>
      </c>
      <c r="I159" s="119"/>
    </row>
    <row r="160" spans="2:9" ht="15.75" x14ac:dyDescent="0.25">
      <c r="B160" s="120" t="s">
        <v>157</v>
      </c>
      <c r="C160" s="60"/>
      <c r="D160" s="49"/>
      <c r="E160" s="49"/>
      <c r="F160" s="52">
        <f>SUM(F150:F159)</f>
        <v>0</v>
      </c>
      <c r="G160" s="52">
        <f>SUM(G150:G159)</f>
        <v>0</v>
      </c>
      <c r="H160" s="52">
        <f>SUM(H150:H159)</f>
        <v>0</v>
      </c>
      <c r="I160" s="121"/>
    </row>
    <row r="161" spans="2:9" ht="15.75" x14ac:dyDescent="0.25">
      <c r="B161" s="122"/>
      <c r="C161" s="63"/>
      <c r="D161" s="64"/>
      <c r="E161" s="64"/>
      <c r="F161" s="65"/>
      <c r="G161" s="65"/>
      <c r="H161" s="65"/>
      <c r="I161" s="119"/>
    </row>
    <row r="162" spans="2:9" ht="49.5" customHeight="1" x14ac:dyDescent="0.25">
      <c r="B162" s="120" t="s">
        <v>60</v>
      </c>
      <c r="C162" s="67" t="str">
        <f>'GRANT FRAMEWORK'!D5</f>
        <v>[Enter the name of your proposal]</v>
      </c>
      <c r="D162" s="50"/>
      <c r="E162" s="50"/>
      <c r="F162" s="66" t="s">
        <v>62</v>
      </c>
      <c r="G162" s="66" t="s">
        <v>63</v>
      </c>
      <c r="H162" s="66" t="s">
        <v>61</v>
      </c>
      <c r="I162" s="121"/>
    </row>
    <row r="163" spans="2:9" ht="16.5" thickBot="1" x14ac:dyDescent="0.3">
      <c r="B163" s="123"/>
      <c r="C163" s="124"/>
      <c r="D163" s="124"/>
      <c r="E163" s="124"/>
      <c r="F163" s="125">
        <f>SUM(F20,F34,F48,F62,F76,F90,F104,F118,F132,F146,F160)</f>
        <v>0</v>
      </c>
      <c r="G163" s="125">
        <f>SUM(G20,G34,G48,G62,G76,G90,G104,G118,G132,G146,G160)</f>
        <v>0</v>
      </c>
      <c r="H163" s="125">
        <f>SUM(H20,H34,H48,H62,H76,H90,H104,H118,H132,H146,H160)</f>
        <v>0</v>
      </c>
      <c r="I163" s="126"/>
    </row>
  </sheetData>
  <phoneticPr fontId="20" type="noConversion"/>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H51"/>
  <sheetViews>
    <sheetView zoomScale="80" zoomScaleNormal="80" workbookViewId="0">
      <selection activeCell="B6" sqref="B6"/>
    </sheetView>
  </sheetViews>
  <sheetFormatPr defaultRowHeight="15" x14ac:dyDescent="0.25"/>
  <cols>
    <col min="1" max="1" width="3.85546875" customWidth="1"/>
    <col min="2" max="2" width="10.85546875" customWidth="1"/>
    <col min="3" max="3" width="38.28515625" customWidth="1"/>
    <col min="4" max="5" width="13.85546875" customWidth="1"/>
    <col min="6" max="6" width="47.85546875" customWidth="1"/>
    <col min="7" max="7" width="53.140625" customWidth="1"/>
    <col min="8" max="8" width="20.28515625" customWidth="1"/>
    <col min="9" max="9" width="22.140625" customWidth="1"/>
  </cols>
  <sheetData>
    <row r="2" spans="2:8" ht="20.25" x14ac:dyDescent="0.25">
      <c r="C2" s="41"/>
      <c r="D2" s="41" t="s">
        <v>33</v>
      </c>
      <c r="F2" s="41"/>
      <c r="G2" s="41"/>
    </row>
    <row r="3" spans="2:8" ht="21" x14ac:dyDescent="0.25">
      <c r="C3" s="42"/>
      <c r="D3" s="42" t="s">
        <v>87</v>
      </c>
      <c r="F3" s="42"/>
      <c r="G3" s="42"/>
    </row>
    <row r="4" spans="2:8" ht="15.75" thickBot="1" x14ac:dyDescent="0.3"/>
    <row r="5" spans="2:8" ht="33" customHeight="1" x14ac:dyDescent="0.25">
      <c r="B5" s="127"/>
      <c r="C5" s="10" t="s">
        <v>88</v>
      </c>
      <c r="D5" s="10" t="s">
        <v>89</v>
      </c>
      <c r="E5" s="10" t="s">
        <v>90</v>
      </c>
      <c r="F5" s="10" t="s">
        <v>91</v>
      </c>
      <c r="G5" s="10" t="s">
        <v>92</v>
      </c>
      <c r="H5" s="128" t="s">
        <v>64</v>
      </c>
    </row>
    <row r="6" spans="2:8" ht="20.25" customHeight="1" x14ac:dyDescent="0.25">
      <c r="B6" s="129" t="s">
        <v>41</v>
      </c>
      <c r="C6" s="130" t="s">
        <v>93</v>
      </c>
      <c r="D6" s="131" t="s">
        <v>94</v>
      </c>
      <c r="E6" s="131" t="s">
        <v>94</v>
      </c>
      <c r="F6" s="130" t="s">
        <v>95</v>
      </c>
      <c r="G6" s="130" t="s">
        <v>96</v>
      </c>
      <c r="H6" s="132">
        <f>IFERROR(VLOOKUP(B6,BUDGET!$B$5:$H$160,5,FALSE),"")</f>
        <v>0</v>
      </c>
    </row>
    <row r="7" spans="2:8" ht="20.25" customHeight="1" x14ac:dyDescent="0.25">
      <c r="B7" s="133" t="s">
        <v>97</v>
      </c>
      <c r="C7" s="130" t="s">
        <v>93</v>
      </c>
      <c r="D7" s="131" t="s">
        <v>94</v>
      </c>
      <c r="E7" s="131" t="s">
        <v>94</v>
      </c>
      <c r="F7" s="130" t="s">
        <v>95</v>
      </c>
      <c r="G7" s="130" t="s">
        <v>96</v>
      </c>
      <c r="H7" s="132">
        <f>IFERROR(VLOOKUP(B7,BUDGET!$B$5:$H$160,5,FALSE),"")</f>
        <v>0</v>
      </c>
    </row>
    <row r="8" spans="2:8" ht="20.25" customHeight="1" x14ac:dyDescent="0.25">
      <c r="B8" s="129"/>
      <c r="C8" s="130" t="s">
        <v>93</v>
      </c>
      <c r="D8" s="131" t="s">
        <v>94</v>
      </c>
      <c r="E8" s="131" t="s">
        <v>94</v>
      </c>
      <c r="F8" s="130" t="s">
        <v>95</v>
      </c>
      <c r="G8" s="130" t="s">
        <v>96</v>
      </c>
      <c r="H8" s="132" t="str">
        <f>IFERROR(VLOOKUP(B8,BUDGET!$B$5:$H$160,5,FALSE),"")</f>
        <v/>
      </c>
    </row>
    <row r="9" spans="2:8" ht="20.25" customHeight="1" x14ac:dyDescent="0.25">
      <c r="B9" s="129"/>
      <c r="C9" s="130" t="s">
        <v>93</v>
      </c>
      <c r="D9" s="131" t="s">
        <v>94</v>
      </c>
      <c r="E9" s="131" t="s">
        <v>94</v>
      </c>
      <c r="F9" s="130" t="s">
        <v>95</v>
      </c>
      <c r="G9" s="130" t="s">
        <v>96</v>
      </c>
      <c r="H9" s="132" t="str">
        <f>IFERROR(VLOOKUP(B9,BUDGET!$B$5:$H$160,5,FALSE),"")</f>
        <v/>
      </c>
    </row>
    <row r="10" spans="2:8" ht="20.25" customHeight="1" x14ac:dyDescent="0.25">
      <c r="B10" s="133"/>
      <c r="C10" s="130" t="s">
        <v>93</v>
      </c>
      <c r="D10" s="131" t="s">
        <v>94</v>
      </c>
      <c r="E10" s="131" t="s">
        <v>94</v>
      </c>
      <c r="F10" s="130" t="s">
        <v>95</v>
      </c>
      <c r="G10" s="130" t="s">
        <v>96</v>
      </c>
      <c r="H10" s="132" t="str">
        <f>IFERROR(VLOOKUP(B10,BUDGET!$B$5:$H$160,5,FALSE),"")</f>
        <v/>
      </c>
    </row>
    <row r="11" spans="2:8" ht="15.75" x14ac:dyDescent="0.25">
      <c r="B11" s="134"/>
      <c r="C11" s="66" t="s">
        <v>98</v>
      </c>
      <c r="D11" s="135"/>
      <c r="E11" s="136" t="s">
        <v>94</v>
      </c>
      <c r="F11" s="66"/>
      <c r="G11" s="66"/>
      <c r="H11" s="137">
        <f>SUM(H6:H10)</f>
        <v>0</v>
      </c>
    </row>
    <row r="12" spans="2:8" ht="15.75" x14ac:dyDescent="0.25">
      <c r="B12" s="129"/>
      <c r="C12" s="138"/>
      <c r="D12" s="138"/>
      <c r="E12" s="138"/>
      <c r="F12" s="138"/>
      <c r="G12" s="138"/>
      <c r="H12" s="139"/>
    </row>
    <row r="13" spans="2:8" ht="30.75" customHeight="1" x14ac:dyDescent="0.25">
      <c r="B13" s="140"/>
      <c r="C13" s="101" t="s">
        <v>88</v>
      </c>
      <c r="D13" s="101" t="s">
        <v>89</v>
      </c>
      <c r="E13" s="101" t="s">
        <v>90</v>
      </c>
      <c r="F13" s="101" t="s">
        <v>91</v>
      </c>
      <c r="G13" s="101" t="s">
        <v>92</v>
      </c>
      <c r="H13" s="141" t="s">
        <v>64</v>
      </c>
    </row>
    <row r="14" spans="2:8" ht="18.75" customHeight="1" x14ac:dyDescent="0.25">
      <c r="B14" s="129" t="s">
        <v>162</v>
      </c>
      <c r="C14" s="130" t="s">
        <v>93</v>
      </c>
      <c r="D14" s="131" t="s">
        <v>94</v>
      </c>
      <c r="E14" s="131" t="s">
        <v>94</v>
      </c>
      <c r="F14" s="130" t="s">
        <v>95</v>
      </c>
      <c r="G14" s="130" t="s">
        <v>96</v>
      </c>
      <c r="H14" s="132" t="str">
        <f>IFERROR(VLOOKUP(B14,BUDGET!$B$5:$H$160,5,FALSE),"")</f>
        <v/>
      </c>
    </row>
    <row r="15" spans="2:8" ht="18.75" customHeight="1" x14ac:dyDescent="0.25">
      <c r="B15" s="133" t="s">
        <v>97</v>
      </c>
      <c r="C15" s="130" t="s">
        <v>93</v>
      </c>
      <c r="D15" s="131" t="s">
        <v>94</v>
      </c>
      <c r="E15" s="131" t="s">
        <v>94</v>
      </c>
      <c r="F15" s="130" t="s">
        <v>95</v>
      </c>
      <c r="G15" s="130" t="s">
        <v>96</v>
      </c>
      <c r="H15" s="132">
        <f>IFERROR(VLOOKUP(B15,BUDGET!$B$5:$H$160,5,FALSE),"")</f>
        <v>0</v>
      </c>
    </row>
    <row r="16" spans="2:8" ht="18.75" customHeight="1" x14ac:dyDescent="0.25">
      <c r="B16" s="129"/>
      <c r="C16" s="130" t="s">
        <v>93</v>
      </c>
      <c r="D16" s="131" t="s">
        <v>94</v>
      </c>
      <c r="E16" s="131" t="s">
        <v>94</v>
      </c>
      <c r="F16" s="130" t="s">
        <v>95</v>
      </c>
      <c r="G16" s="130" t="s">
        <v>96</v>
      </c>
      <c r="H16" s="132" t="str">
        <f>IFERROR(VLOOKUP(B16,BUDGET!$B$5:$H$160,5,FALSE),"")</f>
        <v/>
      </c>
    </row>
    <row r="17" spans="2:8" ht="18.75" customHeight="1" x14ac:dyDescent="0.25">
      <c r="B17" s="129"/>
      <c r="C17" s="130" t="s">
        <v>93</v>
      </c>
      <c r="D17" s="131" t="s">
        <v>94</v>
      </c>
      <c r="E17" s="131" t="s">
        <v>94</v>
      </c>
      <c r="F17" s="130" t="s">
        <v>95</v>
      </c>
      <c r="G17" s="130" t="s">
        <v>96</v>
      </c>
      <c r="H17" s="132" t="str">
        <f>IFERROR(VLOOKUP(B17,BUDGET!$B$5:$H$160,5,FALSE),"")</f>
        <v/>
      </c>
    </row>
    <row r="18" spans="2:8" ht="18.75" customHeight="1" x14ac:dyDescent="0.25">
      <c r="B18" s="133"/>
      <c r="C18" s="130" t="s">
        <v>93</v>
      </c>
      <c r="D18" s="131" t="s">
        <v>94</v>
      </c>
      <c r="E18" s="131" t="s">
        <v>94</v>
      </c>
      <c r="F18" s="130" t="s">
        <v>95</v>
      </c>
      <c r="G18" s="130" t="s">
        <v>96</v>
      </c>
      <c r="H18" s="132" t="str">
        <f>IFERROR(VLOOKUP(B18,BUDGET!$B$5:$H$160,5,FALSE),"")</f>
        <v/>
      </c>
    </row>
    <row r="19" spans="2:8" ht="16.5" thickBot="1" x14ac:dyDescent="0.3">
      <c r="B19" s="142"/>
      <c r="C19" s="143" t="s">
        <v>99</v>
      </c>
      <c r="D19" s="144"/>
      <c r="E19" s="145" t="s">
        <v>94</v>
      </c>
      <c r="F19" s="143"/>
      <c r="G19" s="143"/>
      <c r="H19" s="146">
        <f>SUM(H14:H18)</f>
        <v>0</v>
      </c>
    </row>
    <row r="20" spans="2:8" ht="15.75" x14ac:dyDescent="0.25">
      <c r="B20" s="129"/>
      <c r="C20" s="138"/>
      <c r="D20" s="138"/>
      <c r="E20" s="138"/>
      <c r="F20" s="138"/>
      <c r="G20" s="138"/>
      <c r="H20" s="139"/>
    </row>
    <row r="21" spans="2:8" ht="30.75" customHeight="1" x14ac:dyDescent="0.25">
      <c r="B21" s="140"/>
      <c r="C21" s="101" t="s">
        <v>88</v>
      </c>
      <c r="D21" s="101" t="s">
        <v>89</v>
      </c>
      <c r="E21" s="101" t="s">
        <v>90</v>
      </c>
      <c r="F21" s="101" t="s">
        <v>91</v>
      </c>
      <c r="G21" s="101" t="s">
        <v>92</v>
      </c>
      <c r="H21" s="141" t="s">
        <v>64</v>
      </c>
    </row>
    <row r="22" spans="2:8" ht="18.75" customHeight="1" x14ac:dyDescent="0.25">
      <c r="B22" s="129" t="s">
        <v>162</v>
      </c>
      <c r="C22" s="130" t="s">
        <v>93</v>
      </c>
      <c r="D22" s="131" t="s">
        <v>94</v>
      </c>
      <c r="E22" s="131" t="s">
        <v>94</v>
      </c>
      <c r="F22" s="130" t="s">
        <v>95</v>
      </c>
      <c r="G22" s="130" t="s">
        <v>96</v>
      </c>
      <c r="H22" s="132" t="str">
        <f>IFERROR(VLOOKUP(B22,BUDGET!$B$5:$H$160,5,FALSE),"")</f>
        <v/>
      </c>
    </row>
    <row r="23" spans="2:8" ht="18.75" customHeight="1" x14ac:dyDescent="0.25">
      <c r="B23" s="133" t="s">
        <v>97</v>
      </c>
      <c r="C23" s="130" t="s">
        <v>93</v>
      </c>
      <c r="D23" s="131" t="s">
        <v>94</v>
      </c>
      <c r="E23" s="131" t="s">
        <v>94</v>
      </c>
      <c r="F23" s="130" t="s">
        <v>95</v>
      </c>
      <c r="G23" s="130" t="s">
        <v>96</v>
      </c>
      <c r="H23" s="132">
        <f>IFERROR(VLOOKUP(B23,BUDGET!$B$5:$H$160,5,FALSE),"")</f>
        <v>0</v>
      </c>
    </row>
    <row r="24" spans="2:8" ht="18.75" customHeight="1" x14ac:dyDescent="0.25">
      <c r="B24" s="129"/>
      <c r="C24" s="130" t="s">
        <v>93</v>
      </c>
      <c r="D24" s="131" t="s">
        <v>94</v>
      </c>
      <c r="E24" s="131" t="s">
        <v>94</v>
      </c>
      <c r="F24" s="130" t="s">
        <v>95</v>
      </c>
      <c r="G24" s="130" t="s">
        <v>96</v>
      </c>
      <c r="H24" s="132" t="str">
        <f>IFERROR(VLOOKUP(B24,BUDGET!$B$5:$H$160,5,FALSE),"")</f>
        <v/>
      </c>
    </row>
    <row r="25" spans="2:8" ht="18.75" customHeight="1" x14ac:dyDescent="0.25">
      <c r="B25" s="129"/>
      <c r="C25" s="130" t="s">
        <v>93</v>
      </c>
      <c r="D25" s="131" t="s">
        <v>94</v>
      </c>
      <c r="E25" s="131" t="s">
        <v>94</v>
      </c>
      <c r="F25" s="130" t="s">
        <v>95</v>
      </c>
      <c r="G25" s="130" t="s">
        <v>96</v>
      </c>
      <c r="H25" s="132" t="str">
        <f>IFERROR(VLOOKUP(B25,BUDGET!$B$5:$H$160,5,FALSE),"")</f>
        <v/>
      </c>
    </row>
    <row r="26" spans="2:8" ht="18.75" customHeight="1" x14ac:dyDescent="0.25">
      <c r="B26" s="133"/>
      <c r="C26" s="130" t="s">
        <v>93</v>
      </c>
      <c r="D26" s="131" t="s">
        <v>94</v>
      </c>
      <c r="E26" s="131" t="s">
        <v>94</v>
      </c>
      <c r="F26" s="130" t="s">
        <v>95</v>
      </c>
      <c r="G26" s="130" t="s">
        <v>96</v>
      </c>
      <c r="H26" s="132" t="str">
        <f>IFERROR(VLOOKUP(B26,BUDGET!$B$5:$H$160,5,FALSE),"")</f>
        <v/>
      </c>
    </row>
    <row r="27" spans="2:8" ht="16.5" thickBot="1" x14ac:dyDescent="0.3">
      <c r="B27" s="142"/>
      <c r="C27" s="143" t="s">
        <v>158</v>
      </c>
      <c r="D27" s="144"/>
      <c r="E27" s="145" t="s">
        <v>94</v>
      </c>
      <c r="F27" s="143"/>
      <c r="G27" s="143"/>
      <c r="H27" s="146">
        <f>SUM(H22:H26)</f>
        <v>0</v>
      </c>
    </row>
    <row r="28" spans="2:8" ht="15.75" x14ac:dyDescent="0.25">
      <c r="B28" s="129"/>
      <c r="C28" s="138"/>
      <c r="D28" s="138"/>
      <c r="E28" s="138"/>
      <c r="F28" s="138"/>
      <c r="G28" s="138"/>
      <c r="H28" s="139"/>
    </row>
    <row r="29" spans="2:8" ht="30.75" customHeight="1" x14ac:dyDescent="0.25">
      <c r="B29" s="140"/>
      <c r="C29" s="101" t="s">
        <v>88</v>
      </c>
      <c r="D29" s="101" t="s">
        <v>89</v>
      </c>
      <c r="E29" s="101" t="s">
        <v>90</v>
      </c>
      <c r="F29" s="101" t="s">
        <v>91</v>
      </c>
      <c r="G29" s="101" t="s">
        <v>92</v>
      </c>
      <c r="H29" s="141" t="s">
        <v>64</v>
      </c>
    </row>
    <row r="30" spans="2:8" ht="18.75" customHeight="1" x14ac:dyDescent="0.25">
      <c r="B30" s="129" t="s">
        <v>162</v>
      </c>
      <c r="C30" s="130" t="s">
        <v>93</v>
      </c>
      <c r="D30" s="131" t="s">
        <v>94</v>
      </c>
      <c r="E30" s="131" t="s">
        <v>94</v>
      </c>
      <c r="F30" s="130" t="s">
        <v>95</v>
      </c>
      <c r="G30" s="130" t="s">
        <v>96</v>
      </c>
      <c r="H30" s="132" t="str">
        <f>IFERROR(VLOOKUP(B30,BUDGET!$B$5:$H$160,5,FALSE),"")</f>
        <v/>
      </c>
    </row>
    <row r="31" spans="2:8" ht="18.75" customHeight="1" x14ac:dyDescent="0.25">
      <c r="B31" s="133" t="s">
        <v>97</v>
      </c>
      <c r="C31" s="130" t="s">
        <v>93</v>
      </c>
      <c r="D31" s="131" t="s">
        <v>94</v>
      </c>
      <c r="E31" s="131" t="s">
        <v>94</v>
      </c>
      <c r="F31" s="130" t="s">
        <v>95</v>
      </c>
      <c r="G31" s="130" t="s">
        <v>96</v>
      </c>
      <c r="H31" s="132">
        <f>IFERROR(VLOOKUP(B31,BUDGET!$B$5:$H$160,5,FALSE),"")</f>
        <v>0</v>
      </c>
    </row>
    <row r="32" spans="2:8" ht="18.75" customHeight="1" x14ac:dyDescent="0.25">
      <c r="B32" s="129"/>
      <c r="C32" s="130" t="s">
        <v>93</v>
      </c>
      <c r="D32" s="131" t="s">
        <v>94</v>
      </c>
      <c r="E32" s="131" t="s">
        <v>94</v>
      </c>
      <c r="F32" s="130" t="s">
        <v>95</v>
      </c>
      <c r="G32" s="130" t="s">
        <v>96</v>
      </c>
      <c r="H32" s="132" t="str">
        <f>IFERROR(VLOOKUP(B32,BUDGET!$B$5:$H$160,5,FALSE),"")</f>
        <v/>
      </c>
    </row>
    <row r="33" spans="2:8" ht="18.75" customHeight="1" x14ac:dyDescent="0.25">
      <c r="B33" s="129"/>
      <c r="C33" s="130" t="s">
        <v>93</v>
      </c>
      <c r="D33" s="131" t="s">
        <v>94</v>
      </c>
      <c r="E33" s="131" t="s">
        <v>94</v>
      </c>
      <c r="F33" s="130" t="s">
        <v>95</v>
      </c>
      <c r="G33" s="130" t="s">
        <v>96</v>
      </c>
      <c r="H33" s="132" t="str">
        <f>IFERROR(VLOOKUP(B33,BUDGET!$B$5:$H$160,5,FALSE),"")</f>
        <v/>
      </c>
    </row>
    <row r="34" spans="2:8" ht="18.75" customHeight="1" x14ac:dyDescent="0.25">
      <c r="B34" s="133"/>
      <c r="C34" s="130" t="s">
        <v>93</v>
      </c>
      <c r="D34" s="131" t="s">
        <v>94</v>
      </c>
      <c r="E34" s="131" t="s">
        <v>94</v>
      </c>
      <c r="F34" s="130" t="s">
        <v>95</v>
      </c>
      <c r="G34" s="130" t="s">
        <v>96</v>
      </c>
      <c r="H34" s="132" t="str">
        <f>IFERROR(VLOOKUP(B34,BUDGET!$B$5:$H$160,5,FALSE),"")</f>
        <v/>
      </c>
    </row>
    <row r="35" spans="2:8" ht="16.5" thickBot="1" x14ac:dyDescent="0.3">
      <c r="B35" s="142"/>
      <c r="C35" s="143" t="s">
        <v>159</v>
      </c>
      <c r="D35" s="144"/>
      <c r="E35" s="145" t="s">
        <v>94</v>
      </c>
      <c r="F35" s="143"/>
      <c r="G35" s="143"/>
      <c r="H35" s="146">
        <f>SUM(H30:H34)</f>
        <v>0</v>
      </c>
    </row>
    <row r="36" spans="2:8" ht="15.75" x14ac:dyDescent="0.25">
      <c r="B36" s="129"/>
      <c r="C36" s="138"/>
      <c r="D36" s="138"/>
      <c r="E36" s="138"/>
      <c r="F36" s="138"/>
      <c r="G36" s="138"/>
      <c r="H36" s="139"/>
    </row>
    <row r="37" spans="2:8" ht="30.75" customHeight="1" x14ac:dyDescent="0.25">
      <c r="B37" s="140"/>
      <c r="C37" s="101" t="s">
        <v>88</v>
      </c>
      <c r="D37" s="101" t="s">
        <v>89</v>
      </c>
      <c r="E37" s="101" t="s">
        <v>90</v>
      </c>
      <c r="F37" s="101" t="s">
        <v>91</v>
      </c>
      <c r="G37" s="101" t="s">
        <v>92</v>
      </c>
      <c r="H37" s="141" t="s">
        <v>64</v>
      </c>
    </row>
    <row r="38" spans="2:8" ht="18.75" customHeight="1" x14ac:dyDescent="0.25">
      <c r="B38" s="129" t="s">
        <v>162</v>
      </c>
      <c r="C38" s="130" t="s">
        <v>93</v>
      </c>
      <c r="D38" s="131" t="s">
        <v>94</v>
      </c>
      <c r="E38" s="131" t="s">
        <v>94</v>
      </c>
      <c r="F38" s="130" t="s">
        <v>95</v>
      </c>
      <c r="G38" s="130" t="s">
        <v>96</v>
      </c>
      <c r="H38" s="132" t="str">
        <f>IFERROR(VLOOKUP(B38,BUDGET!$B$5:$H$160,5,FALSE),"")</f>
        <v/>
      </c>
    </row>
    <row r="39" spans="2:8" ht="18.75" customHeight="1" x14ac:dyDescent="0.25">
      <c r="B39" s="133" t="s">
        <v>97</v>
      </c>
      <c r="C39" s="130" t="s">
        <v>93</v>
      </c>
      <c r="D39" s="131" t="s">
        <v>94</v>
      </c>
      <c r="E39" s="131" t="s">
        <v>94</v>
      </c>
      <c r="F39" s="130" t="s">
        <v>95</v>
      </c>
      <c r="G39" s="130" t="s">
        <v>96</v>
      </c>
      <c r="H39" s="132">
        <f>IFERROR(VLOOKUP(B39,BUDGET!$B$5:$H$160,5,FALSE),"")</f>
        <v>0</v>
      </c>
    </row>
    <row r="40" spans="2:8" ht="18.75" customHeight="1" x14ac:dyDescent="0.25">
      <c r="B40" s="129"/>
      <c r="C40" s="130" t="s">
        <v>93</v>
      </c>
      <c r="D40" s="131" t="s">
        <v>94</v>
      </c>
      <c r="E40" s="131" t="s">
        <v>94</v>
      </c>
      <c r="F40" s="130" t="s">
        <v>95</v>
      </c>
      <c r="G40" s="130" t="s">
        <v>96</v>
      </c>
      <c r="H40" s="132" t="str">
        <f>IFERROR(VLOOKUP(B40,BUDGET!$B$5:$H$160,5,FALSE),"")</f>
        <v/>
      </c>
    </row>
    <row r="41" spans="2:8" ht="18.75" customHeight="1" x14ac:dyDescent="0.25">
      <c r="B41" s="129"/>
      <c r="C41" s="130" t="s">
        <v>93</v>
      </c>
      <c r="D41" s="131" t="s">
        <v>94</v>
      </c>
      <c r="E41" s="131" t="s">
        <v>94</v>
      </c>
      <c r="F41" s="130" t="s">
        <v>95</v>
      </c>
      <c r="G41" s="130" t="s">
        <v>96</v>
      </c>
      <c r="H41" s="132" t="str">
        <f>IFERROR(VLOOKUP(B41,BUDGET!$B$5:$H$160,5,FALSE),"")</f>
        <v/>
      </c>
    </row>
    <row r="42" spans="2:8" ht="18.75" customHeight="1" x14ac:dyDescent="0.25">
      <c r="B42" s="133"/>
      <c r="C42" s="130" t="s">
        <v>93</v>
      </c>
      <c r="D42" s="131" t="s">
        <v>94</v>
      </c>
      <c r="E42" s="131" t="s">
        <v>94</v>
      </c>
      <c r="F42" s="130" t="s">
        <v>95</v>
      </c>
      <c r="G42" s="130" t="s">
        <v>96</v>
      </c>
      <c r="H42" s="132" t="str">
        <f>IFERROR(VLOOKUP(B42,BUDGET!$B$5:$H$160,5,FALSE),"")</f>
        <v/>
      </c>
    </row>
    <row r="43" spans="2:8" ht="16.5" thickBot="1" x14ac:dyDescent="0.3">
      <c r="B43" s="142"/>
      <c r="C43" s="143" t="s">
        <v>160</v>
      </c>
      <c r="D43" s="144"/>
      <c r="E43" s="145" t="s">
        <v>94</v>
      </c>
      <c r="F43" s="143"/>
      <c r="G43" s="143"/>
      <c r="H43" s="146">
        <f>SUM(H38:H42)</f>
        <v>0</v>
      </c>
    </row>
    <row r="44" spans="2:8" ht="15.75" x14ac:dyDescent="0.25">
      <c r="B44" s="129"/>
      <c r="C44" s="138"/>
      <c r="D44" s="138"/>
      <c r="E44" s="138"/>
      <c r="F44" s="138"/>
      <c r="G44" s="138"/>
      <c r="H44" s="139"/>
    </row>
    <row r="45" spans="2:8" ht="30.75" customHeight="1" x14ac:dyDescent="0.25">
      <c r="B45" s="140"/>
      <c r="C45" s="101" t="s">
        <v>88</v>
      </c>
      <c r="D45" s="101" t="s">
        <v>89</v>
      </c>
      <c r="E45" s="101" t="s">
        <v>90</v>
      </c>
      <c r="F45" s="101" t="s">
        <v>91</v>
      </c>
      <c r="G45" s="101" t="s">
        <v>92</v>
      </c>
      <c r="H45" s="141" t="s">
        <v>64</v>
      </c>
    </row>
    <row r="46" spans="2:8" ht="18.75" customHeight="1" x14ac:dyDescent="0.25">
      <c r="B46" s="129" t="s">
        <v>162</v>
      </c>
      <c r="C46" s="130" t="s">
        <v>93</v>
      </c>
      <c r="D46" s="131" t="s">
        <v>94</v>
      </c>
      <c r="E46" s="131" t="s">
        <v>94</v>
      </c>
      <c r="F46" s="130" t="s">
        <v>95</v>
      </c>
      <c r="G46" s="130" t="s">
        <v>96</v>
      </c>
      <c r="H46" s="132" t="str">
        <f>IFERROR(VLOOKUP(B46,BUDGET!$B$5:$H$160,5,FALSE),"")</f>
        <v/>
      </c>
    </row>
    <row r="47" spans="2:8" ht="18.75" customHeight="1" x14ac:dyDescent="0.25">
      <c r="B47" s="133" t="s">
        <v>97</v>
      </c>
      <c r="C47" s="130" t="s">
        <v>93</v>
      </c>
      <c r="D47" s="131" t="s">
        <v>94</v>
      </c>
      <c r="E47" s="131" t="s">
        <v>94</v>
      </c>
      <c r="F47" s="130" t="s">
        <v>95</v>
      </c>
      <c r="G47" s="130" t="s">
        <v>96</v>
      </c>
      <c r="H47" s="132">
        <f>IFERROR(VLOOKUP(B47,BUDGET!$B$5:$H$160,5,FALSE),"")</f>
        <v>0</v>
      </c>
    </row>
    <row r="48" spans="2:8" ht="18.75" customHeight="1" x14ac:dyDescent="0.25">
      <c r="B48" s="129"/>
      <c r="C48" s="130" t="s">
        <v>93</v>
      </c>
      <c r="D48" s="131" t="s">
        <v>94</v>
      </c>
      <c r="E48" s="131" t="s">
        <v>94</v>
      </c>
      <c r="F48" s="130" t="s">
        <v>95</v>
      </c>
      <c r="G48" s="130" t="s">
        <v>96</v>
      </c>
      <c r="H48" s="132" t="str">
        <f>IFERROR(VLOOKUP(B48,BUDGET!$B$5:$H$160,5,FALSE),"")</f>
        <v/>
      </c>
    </row>
    <row r="49" spans="2:8" ht="18.75" customHeight="1" x14ac:dyDescent="0.25">
      <c r="B49" s="129"/>
      <c r="C49" s="130" t="s">
        <v>93</v>
      </c>
      <c r="D49" s="131" t="s">
        <v>94</v>
      </c>
      <c r="E49" s="131" t="s">
        <v>94</v>
      </c>
      <c r="F49" s="130" t="s">
        <v>95</v>
      </c>
      <c r="G49" s="130" t="s">
        <v>96</v>
      </c>
      <c r="H49" s="132" t="str">
        <f>IFERROR(VLOOKUP(B49,BUDGET!$B$5:$H$160,5,FALSE),"")</f>
        <v/>
      </c>
    </row>
    <row r="50" spans="2:8" ht="18.75" customHeight="1" x14ac:dyDescent="0.25">
      <c r="B50" s="133"/>
      <c r="C50" s="130" t="s">
        <v>93</v>
      </c>
      <c r="D50" s="131" t="s">
        <v>94</v>
      </c>
      <c r="E50" s="131" t="s">
        <v>94</v>
      </c>
      <c r="F50" s="130" t="s">
        <v>95</v>
      </c>
      <c r="G50" s="130" t="s">
        <v>96</v>
      </c>
      <c r="H50" s="132" t="str">
        <f>IFERROR(VLOOKUP(B50,BUDGET!$B$5:$H$160,5,FALSE),"")</f>
        <v/>
      </c>
    </row>
    <row r="51" spans="2:8" ht="16.5" thickBot="1" x14ac:dyDescent="0.3">
      <c r="B51" s="142"/>
      <c r="C51" s="143" t="s">
        <v>161</v>
      </c>
      <c r="D51" s="144"/>
      <c r="E51" s="145" t="s">
        <v>94</v>
      </c>
      <c r="F51" s="143"/>
      <c r="G51" s="143"/>
      <c r="H51" s="146">
        <f>SUM(H46:H50)</f>
        <v>0</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F37"/>
  <sheetViews>
    <sheetView showGridLines="0" zoomScale="90" zoomScaleNormal="90" workbookViewId="0">
      <selection activeCell="D21" sqref="D21"/>
    </sheetView>
  </sheetViews>
  <sheetFormatPr defaultRowHeight="15" x14ac:dyDescent="0.25"/>
  <cols>
    <col min="1" max="1" width="4.140625" customWidth="1"/>
    <col min="3" max="3" width="26.85546875" customWidth="1"/>
    <col min="4" max="4" width="69" customWidth="1"/>
    <col min="5" max="5" width="42.5703125" customWidth="1"/>
    <col min="6" max="6" width="81.28515625" customWidth="1"/>
  </cols>
  <sheetData>
    <row r="2" spans="2:6" ht="20.25" x14ac:dyDescent="0.25">
      <c r="D2" s="41" t="s">
        <v>33</v>
      </c>
    </row>
    <row r="3" spans="2:6" ht="21" x14ac:dyDescent="0.25">
      <c r="D3" s="42" t="s">
        <v>101</v>
      </c>
    </row>
    <row r="4" spans="2:6" ht="15.75" thickBot="1" x14ac:dyDescent="0.3"/>
    <row r="5" spans="2:6" ht="16.5" thickBot="1" x14ac:dyDescent="0.3">
      <c r="C5" s="90" t="s">
        <v>68</v>
      </c>
      <c r="D5" s="238" t="s">
        <v>254</v>
      </c>
    </row>
    <row r="6" spans="2:6" ht="15.75" x14ac:dyDescent="0.25">
      <c r="C6" s="149"/>
      <c r="D6" s="148"/>
    </row>
    <row r="7" spans="2:6" ht="15.75" x14ac:dyDescent="0.25">
      <c r="B7" s="11"/>
      <c r="C7" s="11" t="s">
        <v>70</v>
      </c>
      <c r="D7" s="11" t="s">
        <v>24</v>
      </c>
    </row>
    <row r="8" spans="2:6" ht="16.5" thickBot="1" x14ac:dyDescent="0.3">
      <c r="C8" s="69"/>
      <c r="D8" s="44"/>
    </row>
    <row r="9" spans="2:6" ht="16.5" thickBot="1" x14ac:dyDescent="0.3">
      <c r="B9" s="86"/>
      <c r="C9" s="82" t="s">
        <v>81</v>
      </c>
      <c r="D9" s="84"/>
    </row>
    <row r="10" spans="2:6" ht="171.75" customHeight="1" x14ac:dyDescent="0.25">
      <c r="B10" s="88">
        <v>1</v>
      </c>
      <c r="C10" s="89" t="s">
        <v>82</v>
      </c>
      <c r="D10" s="87"/>
      <c r="E10" s="4"/>
    </row>
    <row r="11" spans="2:6" ht="110.45" customHeight="1" thickBot="1" x14ac:dyDescent="0.3">
      <c r="B11" s="26">
        <v>2</v>
      </c>
      <c r="C11" s="27" t="s">
        <v>118</v>
      </c>
      <c r="D11" s="47"/>
      <c r="E11" s="4"/>
    </row>
    <row r="12" spans="2:6" s="46" customFormat="1" ht="17.25" customHeight="1" thickBot="1" x14ac:dyDescent="0.3">
      <c r="C12" s="43"/>
      <c r="D12" s="44"/>
      <c r="E12" s="45"/>
    </row>
    <row r="13" spans="2:6" s="46" customFormat="1" ht="17.25" customHeight="1" thickBot="1" x14ac:dyDescent="0.3">
      <c r="B13" s="86"/>
      <c r="C13" s="82" t="s">
        <v>83</v>
      </c>
      <c r="D13" s="82"/>
      <c r="E13" s="81"/>
      <c r="F13" s="85"/>
    </row>
    <row r="14" spans="2:6" ht="34.5" customHeight="1" x14ac:dyDescent="0.25">
      <c r="B14" s="150"/>
      <c r="C14" s="151"/>
      <c r="D14" s="152" t="s">
        <v>119</v>
      </c>
      <c r="E14" s="9" t="s">
        <v>28</v>
      </c>
      <c r="F14" s="153" t="s">
        <v>120</v>
      </c>
    </row>
    <row r="15" spans="2:6" ht="18" customHeight="1" x14ac:dyDescent="0.25">
      <c r="B15" s="92"/>
      <c r="C15" s="57" t="s">
        <v>1</v>
      </c>
      <c r="D15" s="94"/>
      <c r="E15" s="40"/>
      <c r="F15" s="28"/>
    </row>
    <row r="16" spans="2:6" ht="15.75" x14ac:dyDescent="0.25">
      <c r="B16" s="92"/>
      <c r="C16" s="57" t="s">
        <v>2</v>
      </c>
      <c r="D16" s="94"/>
      <c r="E16" s="40"/>
      <c r="F16" s="28"/>
    </row>
    <row r="17" spans="2:6" ht="15.75" x14ac:dyDescent="0.25">
      <c r="B17" s="92"/>
      <c r="C17" s="57" t="s">
        <v>3</v>
      </c>
      <c r="D17" s="94"/>
      <c r="E17" s="40"/>
      <c r="F17" s="28"/>
    </row>
    <row r="18" spans="2:6" ht="15.75" x14ac:dyDescent="0.25">
      <c r="B18" s="92"/>
      <c r="C18" s="57" t="s">
        <v>4</v>
      </c>
      <c r="D18" s="94"/>
      <c r="E18" s="40"/>
      <c r="F18" s="28"/>
    </row>
    <row r="19" spans="2:6" ht="15.75" x14ac:dyDescent="0.25">
      <c r="B19" s="92"/>
      <c r="C19" s="57" t="s">
        <v>5</v>
      </c>
      <c r="D19" s="94"/>
      <c r="E19" s="40"/>
      <c r="F19" s="28"/>
    </row>
    <row r="20" spans="2:6" ht="15.75" x14ac:dyDescent="0.25">
      <c r="B20" s="92"/>
      <c r="C20" s="57" t="s">
        <v>6</v>
      </c>
      <c r="D20" s="94"/>
      <c r="E20" s="40"/>
      <c r="F20" s="28"/>
    </row>
    <row r="21" spans="2:6" ht="15.75" x14ac:dyDescent="0.25">
      <c r="B21" s="92" t="s">
        <v>84</v>
      </c>
      <c r="C21" s="57" t="s">
        <v>7</v>
      </c>
      <c r="D21" s="94"/>
      <c r="E21" s="40"/>
      <c r="F21" s="28"/>
    </row>
    <row r="22" spans="2:6" ht="15.75" x14ac:dyDescent="0.25">
      <c r="B22" s="92"/>
      <c r="C22" s="57" t="s">
        <v>8</v>
      </c>
      <c r="D22" s="94"/>
      <c r="E22" s="40"/>
      <c r="F22" s="28"/>
    </row>
    <row r="23" spans="2:6" ht="15.75" x14ac:dyDescent="0.25">
      <c r="B23" s="92"/>
      <c r="C23" s="57" t="s">
        <v>9</v>
      </c>
      <c r="D23" s="94"/>
      <c r="E23" s="40"/>
      <c r="F23" s="28"/>
    </row>
    <row r="24" spans="2:6" ht="16.5" thickBot="1" x14ac:dyDescent="0.3">
      <c r="B24" s="93"/>
      <c r="C24" s="96" t="s">
        <v>10</v>
      </c>
      <c r="D24" s="95"/>
      <c r="E24" s="219"/>
      <c r="F24" s="29"/>
    </row>
    <row r="25" spans="2:6" ht="178.5" customHeight="1" thickBot="1" x14ac:dyDescent="0.3">
      <c r="B25" s="91">
        <v>6</v>
      </c>
      <c r="C25" s="97" t="s">
        <v>121</v>
      </c>
      <c r="D25" s="99"/>
      <c r="E25" s="30"/>
      <c r="F25" s="30"/>
    </row>
    <row r="26" spans="2:6" ht="15.75" x14ac:dyDescent="0.25">
      <c r="C26" s="2"/>
      <c r="D26" s="2"/>
      <c r="E26" s="2"/>
    </row>
    <row r="27" spans="2:6" ht="15.75" x14ac:dyDescent="0.25">
      <c r="C27" s="2"/>
      <c r="D27" s="2"/>
      <c r="E27" s="2"/>
    </row>
    <row r="28" spans="2:6" ht="15.75" x14ac:dyDescent="0.25">
      <c r="C28" s="2"/>
      <c r="D28" s="2"/>
      <c r="E28" s="2"/>
    </row>
    <row r="29" spans="2:6" ht="15.75" x14ac:dyDescent="0.25">
      <c r="C29" s="2"/>
      <c r="D29" s="2"/>
      <c r="E29" s="2"/>
    </row>
    <row r="30" spans="2:6" ht="15.75" x14ac:dyDescent="0.25">
      <c r="C30" s="2"/>
      <c r="D30" s="2"/>
      <c r="E30" s="2"/>
    </row>
    <row r="31" spans="2:6" ht="15.75" x14ac:dyDescent="0.25">
      <c r="C31" s="2"/>
      <c r="D31" s="2"/>
      <c r="E31" s="2"/>
    </row>
    <row r="32" spans="2:6" ht="15.75" x14ac:dyDescent="0.25">
      <c r="C32" s="2"/>
      <c r="D32" s="2"/>
      <c r="E32" s="2"/>
    </row>
    <row r="33" spans="3:5" ht="15.75" x14ac:dyDescent="0.25">
      <c r="C33" s="2"/>
      <c r="D33" s="2"/>
      <c r="E33" s="2"/>
    </row>
    <row r="34" spans="3:5" ht="15.75" x14ac:dyDescent="0.25">
      <c r="C34" s="2"/>
      <c r="D34" s="2"/>
      <c r="E34" s="2"/>
    </row>
    <row r="35" spans="3:5" ht="15.75" x14ac:dyDescent="0.25">
      <c r="C35" s="2"/>
      <c r="D35" s="2"/>
      <c r="E35" s="2"/>
    </row>
    <row r="36" spans="3:5" ht="15.75" x14ac:dyDescent="0.25">
      <c r="C36" s="2"/>
      <c r="D36" s="2"/>
      <c r="E36" s="2"/>
    </row>
    <row r="37" spans="3:5" ht="15.75" x14ac:dyDescent="0.25">
      <c r="C37" s="2"/>
      <c r="D37" s="2"/>
      <c r="E37" s="2"/>
    </row>
  </sheetData>
  <dataValidations count="1">
    <dataValidation type="list" allowBlank="1" showInputMessage="1" showErrorMessage="1" sqref="E15:E24" xr:uid="{19F8F879-402D-4790-9C59-7ABE4853691D}">
      <formula1>"Active Transportation, Fixed-route Transit, Shared Mobility, Community Development, Land Use, Incentives, Outreach and Education, Planning and Community Engagement"</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1F5E33-45F1-4227-A3C7-31F14B7517FF}">
  <dimension ref="B2:I32"/>
  <sheetViews>
    <sheetView showGridLines="0" zoomScale="80" zoomScaleNormal="80" workbookViewId="0">
      <selection activeCell="C7" sqref="C7"/>
    </sheetView>
  </sheetViews>
  <sheetFormatPr defaultRowHeight="15" x14ac:dyDescent="0.25"/>
  <cols>
    <col min="1" max="1" width="3.7109375" customWidth="1"/>
    <col min="2" max="2" width="28.85546875" customWidth="1"/>
    <col min="3" max="3" width="25.85546875" customWidth="1"/>
    <col min="4" max="4" width="27.42578125" customWidth="1"/>
    <col min="5" max="5" width="45.5703125" customWidth="1"/>
    <col min="6" max="6" width="19.42578125" customWidth="1"/>
    <col min="7" max="7" width="40.42578125" customWidth="1"/>
    <col min="8" max="8" width="36.42578125" customWidth="1"/>
    <col min="9" max="9" width="34.140625" customWidth="1"/>
  </cols>
  <sheetData>
    <row r="2" spans="2:9" ht="20.25" x14ac:dyDescent="0.25">
      <c r="D2" s="41" t="s">
        <v>33</v>
      </c>
    </row>
    <row r="3" spans="2:9" ht="21" x14ac:dyDescent="0.25">
      <c r="D3" s="42" t="s">
        <v>34</v>
      </c>
    </row>
    <row r="4" spans="2:9" ht="15.75" thickBot="1" x14ac:dyDescent="0.3"/>
    <row r="5" spans="2:9" ht="16.5" thickBot="1" x14ac:dyDescent="0.3">
      <c r="B5" s="174" t="s">
        <v>86</v>
      </c>
      <c r="C5" s="172">
        <v>1</v>
      </c>
      <c r="D5" s="172">
        <v>1</v>
      </c>
      <c r="E5" s="172">
        <v>2</v>
      </c>
      <c r="F5" s="172">
        <v>3</v>
      </c>
      <c r="G5" s="172">
        <v>4</v>
      </c>
      <c r="H5" s="172">
        <v>9</v>
      </c>
      <c r="I5" s="173">
        <v>10</v>
      </c>
    </row>
    <row r="6" spans="2:9" ht="47.25" x14ac:dyDescent="0.25">
      <c r="B6" s="156"/>
      <c r="C6" s="6" t="s">
        <v>29</v>
      </c>
      <c r="D6" s="6" t="s">
        <v>30</v>
      </c>
      <c r="E6" s="157" t="s">
        <v>31</v>
      </c>
      <c r="F6" s="158" t="s">
        <v>32</v>
      </c>
      <c r="G6" s="158" t="s">
        <v>138</v>
      </c>
      <c r="H6" s="158" t="s">
        <v>137</v>
      </c>
      <c r="I6" s="159" t="s">
        <v>136</v>
      </c>
    </row>
    <row r="7" spans="2:9" ht="105.95" customHeight="1" thickBot="1" x14ac:dyDescent="0.3">
      <c r="B7" s="228" t="s">
        <v>0</v>
      </c>
      <c r="C7" s="154"/>
      <c r="D7" s="154"/>
      <c r="E7" s="154"/>
      <c r="F7" s="201" t="s">
        <v>116</v>
      </c>
      <c r="G7" s="201"/>
      <c r="H7" s="154"/>
      <c r="I7" s="155"/>
    </row>
    <row r="8" spans="2:9" ht="16.5" customHeight="1" thickBot="1" x14ac:dyDescent="0.3">
      <c r="B8" s="229"/>
      <c r="C8" s="209">
        <v>5</v>
      </c>
      <c r="D8" s="209">
        <v>5</v>
      </c>
      <c r="E8" s="209">
        <v>6</v>
      </c>
      <c r="F8" s="209">
        <v>7</v>
      </c>
      <c r="G8" s="209">
        <v>8</v>
      </c>
      <c r="H8" s="172">
        <v>9</v>
      </c>
      <c r="I8" s="173">
        <v>10</v>
      </c>
    </row>
    <row r="9" spans="2:9" ht="47.25" x14ac:dyDescent="0.25">
      <c r="B9" s="230"/>
      <c r="C9" s="6" t="s">
        <v>29</v>
      </c>
      <c r="D9" s="6" t="s">
        <v>30</v>
      </c>
      <c r="E9" s="157" t="s">
        <v>31</v>
      </c>
      <c r="F9" s="158" t="s">
        <v>32</v>
      </c>
      <c r="G9" s="158" t="s">
        <v>138</v>
      </c>
      <c r="H9" s="158" t="s">
        <v>137</v>
      </c>
      <c r="I9" s="159" t="s">
        <v>136</v>
      </c>
    </row>
    <row r="10" spans="2:9" ht="78.95" customHeight="1" x14ac:dyDescent="0.25">
      <c r="B10" s="231" t="s">
        <v>200</v>
      </c>
      <c r="C10" s="160"/>
      <c r="D10" s="161"/>
      <c r="E10" s="161"/>
      <c r="F10" s="202" t="s">
        <v>116</v>
      </c>
      <c r="G10" s="202"/>
      <c r="H10" s="161"/>
      <c r="I10" s="162"/>
    </row>
    <row r="11" spans="2:9" ht="78.95" customHeight="1" x14ac:dyDescent="0.25">
      <c r="B11" s="232" t="s">
        <v>201</v>
      </c>
      <c r="C11" s="163"/>
      <c r="D11" s="164"/>
      <c r="E11" s="164"/>
      <c r="F11" s="202" t="s">
        <v>116</v>
      </c>
      <c r="G11" s="202"/>
      <c r="H11" s="164"/>
      <c r="I11" s="119"/>
    </row>
    <row r="12" spans="2:9" ht="78.95" customHeight="1" x14ac:dyDescent="0.25">
      <c r="B12" s="232" t="s">
        <v>202</v>
      </c>
      <c r="C12" s="163"/>
      <c r="D12" s="164"/>
      <c r="E12" s="164"/>
      <c r="F12" s="202" t="s">
        <v>116</v>
      </c>
      <c r="G12" s="202"/>
      <c r="H12" s="164"/>
      <c r="I12" s="119"/>
    </row>
    <row r="13" spans="2:9" ht="78.95" customHeight="1" x14ac:dyDescent="0.25">
      <c r="B13" s="232" t="s">
        <v>203</v>
      </c>
      <c r="C13" s="163"/>
      <c r="D13" s="164"/>
      <c r="E13" s="164"/>
      <c r="F13" s="202" t="s">
        <v>116</v>
      </c>
      <c r="G13" s="202"/>
      <c r="H13" s="164"/>
      <c r="I13" s="119"/>
    </row>
    <row r="14" spans="2:9" ht="78.95" customHeight="1" x14ac:dyDescent="0.25">
      <c r="B14" s="232" t="s">
        <v>204</v>
      </c>
      <c r="C14" s="163"/>
      <c r="D14" s="164"/>
      <c r="E14" s="164"/>
      <c r="F14" s="202" t="s">
        <v>116</v>
      </c>
      <c r="G14" s="202"/>
      <c r="H14" s="164"/>
      <c r="I14" s="119"/>
    </row>
    <row r="15" spans="2:9" ht="78.95" customHeight="1" x14ac:dyDescent="0.25">
      <c r="B15" s="232" t="s">
        <v>205</v>
      </c>
      <c r="C15" s="163"/>
      <c r="D15" s="164"/>
      <c r="E15" s="164"/>
      <c r="F15" s="202" t="s">
        <v>116</v>
      </c>
      <c r="G15" s="202"/>
      <c r="H15" s="164"/>
      <c r="I15" s="119"/>
    </row>
    <row r="16" spans="2:9" ht="78.95" customHeight="1" x14ac:dyDescent="0.25">
      <c r="B16" s="232" t="s">
        <v>206</v>
      </c>
      <c r="C16" s="171"/>
      <c r="D16" s="164"/>
      <c r="E16" s="164"/>
      <c r="F16" s="202" t="s">
        <v>116</v>
      </c>
      <c r="G16" s="202"/>
      <c r="H16" s="164"/>
      <c r="I16" s="119"/>
    </row>
    <row r="17" spans="2:9" ht="78.95" customHeight="1" x14ac:dyDescent="0.25">
      <c r="B17" s="232" t="s">
        <v>207</v>
      </c>
      <c r="C17" s="163"/>
      <c r="D17" s="164"/>
      <c r="E17" s="164"/>
      <c r="F17" s="202" t="s">
        <v>116</v>
      </c>
      <c r="G17" s="202"/>
      <c r="H17" s="164"/>
      <c r="I17" s="119"/>
    </row>
    <row r="18" spans="2:9" ht="78.95" customHeight="1" x14ac:dyDescent="0.25">
      <c r="B18" s="232" t="s">
        <v>208</v>
      </c>
      <c r="C18" s="163"/>
      <c r="D18" s="164"/>
      <c r="E18" s="164"/>
      <c r="F18" s="202" t="s">
        <v>116</v>
      </c>
      <c r="G18" s="202"/>
      <c r="H18" s="164"/>
      <c r="I18" s="119"/>
    </row>
    <row r="19" spans="2:9" ht="78.95" customHeight="1" thickBot="1" x14ac:dyDescent="0.3">
      <c r="B19" s="228" t="s">
        <v>209</v>
      </c>
      <c r="C19" s="165"/>
      <c r="D19" s="154"/>
      <c r="E19" s="154"/>
      <c r="F19" s="201" t="s">
        <v>116</v>
      </c>
      <c r="G19" s="218"/>
      <c r="H19" s="154"/>
      <c r="I19" s="155"/>
    </row>
    <row r="20" spans="2:9" ht="16.5" thickBot="1" x14ac:dyDescent="0.3">
      <c r="B20" s="233"/>
    </row>
    <row r="21" spans="2:9" ht="16.5" thickBot="1" x14ac:dyDescent="0.3">
      <c r="B21" s="234" t="s">
        <v>85</v>
      </c>
      <c r="C21" s="166">
        <v>11</v>
      </c>
      <c r="D21" s="166">
        <v>11</v>
      </c>
      <c r="E21" s="166">
        <v>12</v>
      </c>
      <c r="F21" s="167">
        <v>13</v>
      </c>
      <c r="G21" s="216"/>
    </row>
    <row r="22" spans="2:9" ht="47.25" x14ac:dyDescent="0.25">
      <c r="B22" s="230"/>
      <c r="C22" s="6" t="s">
        <v>29</v>
      </c>
      <c r="D22" s="6" t="s">
        <v>30</v>
      </c>
      <c r="E22" s="157" t="s">
        <v>31</v>
      </c>
      <c r="F22" s="128" t="s">
        <v>32</v>
      </c>
      <c r="G22" s="217"/>
      <c r="H22" s="168"/>
      <c r="I22" s="168"/>
    </row>
    <row r="23" spans="2:9" ht="68.099999999999994" customHeight="1" x14ac:dyDescent="0.25">
      <c r="B23" s="232" t="s">
        <v>12</v>
      </c>
      <c r="C23" s="164"/>
      <c r="D23" s="164"/>
      <c r="E23" s="164"/>
      <c r="F23" s="203" t="s">
        <v>116</v>
      </c>
      <c r="G23" s="215"/>
    </row>
    <row r="24" spans="2:9" ht="68.099999999999994" customHeight="1" x14ac:dyDescent="0.25">
      <c r="B24" s="232" t="s">
        <v>13</v>
      </c>
      <c r="C24" s="164"/>
      <c r="D24" s="164"/>
      <c r="E24" s="164"/>
      <c r="F24" s="203" t="s">
        <v>116</v>
      </c>
      <c r="G24" s="215"/>
    </row>
    <row r="25" spans="2:9" ht="68.099999999999994" customHeight="1" x14ac:dyDescent="0.25">
      <c r="B25" s="232" t="s">
        <v>14</v>
      </c>
      <c r="C25" s="164"/>
      <c r="D25" s="164"/>
      <c r="E25" s="164"/>
      <c r="F25" s="203" t="s">
        <v>116</v>
      </c>
      <c r="G25" s="215"/>
    </row>
    <row r="26" spans="2:9" ht="68.099999999999994" customHeight="1" x14ac:dyDescent="0.25">
      <c r="B26" s="232" t="s">
        <v>15</v>
      </c>
      <c r="C26" s="164"/>
      <c r="D26" s="164"/>
      <c r="E26" s="164"/>
      <c r="F26" s="203" t="s">
        <v>116</v>
      </c>
      <c r="G26" s="215"/>
    </row>
    <row r="27" spans="2:9" ht="68.099999999999994" customHeight="1" x14ac:dyDescent="0.25">
      <c r="B27" s="232" t="s">
        <v>16</v>
      </c>
      <c r="C27" s="164"/>
      <c r="D27" s="164"/>
      <c r="E27" s="164"/>
      <c r="F27" s="203" t="s">
        <v>116</v>
      </c>
      <c r="G27" s="215"/>
    </row>
    <row r="28" spans="2:9" ht="68.099999999999994" customHeight="1" x14ac:dyDescent="0.25">
      <c r="B28" s="232" t="s">
        <v>17</v>
      </c>
      <c r="C28" s="164"/>
      <c r="D28" s="164"/>
      <c r="E28" s="164"/>
      <c r="F28" s="203" t="s">
        <v>116</v>
      </c>
      <c r="G28" s="215"/>
    </row>
    <row r="29" spans="2:9" ht="68.099999999999994" customHeight="1" x14ac:dyDescent="0.25">
      <c r="B29" s="232" t="s">
        <v>18</v>
      </c>
      <c r="C29" s="164"/>
      <c r="D29" s="164"/>
      <c r="E29" s="164"/>
      <c r="F29" s="203" t="s">
        <v>116</v>
      </c>
      <c r="G29" s="215"/>
    </row>
    <row r="30" spans="2:9" ht="68.099999999999994" customHeight="1" x14ac:dyDescent="0.25">
      <c r="B30" s="232" t="s">
        <v>19</v>
      </c>
      <c r="C30" s="164"/>
      <c r="D30" s="164"/>
      <c r="E30" s="164"/>
      <c r="F30" s="203" t="s">
        <v>116</v>
      </c>
      <c r="G30" s="215"/>
    </row>
    <row r="31" spans="2:9" ht="68.099999999999994" customHeight="1" x14ac:dyDescent="0.25">
      <c r="B31" s="232" t="s">
        <v>20</v>
      </c>
      <c r="C31" s="164"/>
      <c r="D31" s="164"/>
      <c r="E31" s="164"/>
      <c r="F31" s="203" t="s">
        <v>116</v>
      </c>
      <c r="G31" s="215"/>
    </row>
    <row r="32" spans="2:9" ht="68.099999999999994" customHeight="1" thickBot="1" x14ac:dyDescent="0.3">
      <c r="B32" s="228" t="s">
        <v>21</v>
      </c>
      <c r="C32" s="154"/>
      <c r="D32" s="154"/>
      <c r="E32" s="154"/>
      <c r="F32" s="204" t="s">
        <v>116</v>
      </c>
      <c r="G32" s="215"/>
    </row>
  </sheetData>
  <dataValidations count="14">
    <dataValidation type="list" allowBlank="1" showInputMessage="1" showErrorMessage="1" sqref="D7" xr:uid="{B51874C1-3C5B-45C7-BC2E-32A923940739}">
      <formula1>"Community-based organization, Federally recognized tribe, Local government"</formula1>
    </dataValidation>
    <dataValidation type="list" allowBlank="1" showInputMessage="1" showErrorMessage="1" sqref="H20" xr:uid="{92DC3A1A-82FD-437B-BD06-F079426BC2B6}">
      <formula1>"Included, Not Included"</formula1>
    </dataValidation>
    <dataValidation allowBlank="1" showInputMessage="1" showErrorMessage="1" prompt="Write file name below. See a full list of what should be included in the letter of support in the solicitation document." sqref="F6" xr:uid="{783F8D35-AB47-46D5-99CE-A96E209F11AB}"/>
    <dataValidation allowBlank="1" showInputMessage="1" showErrorMessage="1" prompt="Write file names below. See a full list of what should be included in the letter of support in the solicitation document." sqref="F22 F9" xr:uid="{7DC0DB87-116F-4D09-92A7-060E0C4774A9}"/>
    <dataValidation allowBlank="1" showInputMessage="1" showErrorMessage="1" prompt="Describe the roles and responsibilities of each Community Partner in contributing to the development of the proposal and decision-making throughout grant implementation." sqref="E22" xr:uid="{C6366EE1-9A4C-4388-AE77-92CD18878B58}"/>
    <dataValidation allowBlank="1" showInputMessage="1" showErrorMessage="1" prompt="Summarize each Applicant’s current, ongoing, or pending direct or indirect interests that pose an actual, apparent, or potential conflict of interest with their ability to fulfill the duties of a STEP Subgrantee." sqref="I9" xr:uid="{4C294383-7746-4671-9F05-D85ECF24BA23}"/>
    <dataValidation allowBlank="1" showInputMessage="1" showErrorMessage="1" prompt="Describe how each Sub-applicant has prepared or plans to prepare staff to conduct equity work. If this preparation has not been provided or there are no plans to provide this preparation, explain why. " sqref="H9" xr:uid="{7E706B38-E40C-4EFF-99E4-0868356C71DB}"/>
    <dataValidation allowBlank="1" showInputMessage="1" showErrorMessage="1" prompt="Describe the roles and responsibilities of each Sub-applicant in implementing the projects identified in the proposal." sqref="E9" xr:uid="{BFB62F51-AB88-49F4-99DA-BE02C3BD0CE4}"/>
    <dataValidation allowBlank="1" showInputMessage="1" showErrorMessage="1" prompt="Describe the roles and responsibilities of the Lead Applicant in implementing the projects identified in the proposal." sqref="E6" xr:uid="{24AF4A14-762C-44DF-B2A4-AD5217E84430}"/>
    <dataValidation allowBlank="1" showInputMessage="1" showErrorMessage="1" prompt="Describe the experience each Sub-applicant has working on project elements similar in scope or size in California within the last seven years. " sqref="G9" xr:uid="{8491963F-5C10-43AB-B25D-B85B65528596}"/>
    <dataValidation type="list" allowBlank="1" showInputMessage="1" showErrorMessage="1" sqref="G7 G10:G19" xr:uid="{1A68A660-08B2-476C-8D64-E5ABE2D1E4B8}">
      <formula1>"COMPLETE,NOT COMPLETE"</formula1>
    </dataValidation>
    <dataValidation allowBlank="1" showInputMessage="1" showErrorMessage="1" prompt="Describe how the Lead Applicant has prepared or plans to prepare staff to conduct equity work. If this preparation has not been provided or there are no plans to provide this preparation, explain why. " sqref="H6" xr:uid="{826DD1C4-1EDE-416E-8822-8C26AD25BB79}"/>
    <dataValidation allowBlank="1" showInputMessage="1" showErrorMessage="1" prompt="Describe the experience the Lead Applicant has working on projects similar in scope or size in California within the last seven years." sqref="G6" xr:uid="{199C11AF-D24F-40C8-A2F4-2F7A95ABFD39}"/>
    <dataValidation allowBlank="1" showInputMessage="1" showErrorMessage="1" prompt="Summarize each Applicant’s current, ongoing, or pending direct or indirect interests that pose an actual, apparent, or potential conflict of interest with their ability to fulfill the duties of the STEP Grantee." sqref="I6" xr:uid="{E78320D9-68A1-4215-B8F4-A09C17BDF9B8}"/>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E3FF2D-B662-40C1-AD45-76AEE4FDD824}">
  <dimension ref="B2:D23"/>
  <sheetViews>
    <sheetView showGridLines="0" zoomScale="80" zoomScaleNormal="80" workbookViewId="0">
      <selection activeCell="C18" sqref="C18"/>
    </sheetView>
  </sheetViews>
  <sheetFormatPr defaultRowHeight="15" x14ac:dyDescent="0.25"/>
  <cols>
    <col min="1" max="1" width="5" customWidth="1"/>
    <col min="2" max="2" width="16.140625" customWidth="1"/>
    <col min="3" max="3" width="63.85546875" customWidth="1"/>
    <col min="4" max="4" width="87.140625" customWidth="1"/>
  </cols>
  <sheetData>
    <row r="2" spans="2:4" ht="20.25" x14ac:dyDescent="0.25">
      <c r="C2" s="41" t="s">
        <v>33</v>
      </c>
    </row>
    <row r="3" spans="2:4" ht="21" x14ac:dyDescent="0.25">
      <c r="C3" s="42" t="s">
        <v>210</v>
      </c>
    </row>
    <row r="4" spans="2:4" ht="21" x14ac:dyDescent="0.25">
      <c r="C4" s="42"/>
    </row>
    <row r="5" spans="2:4" ht="15.75" x14ac:dyDescent="0.25">
      <c r="B5" s="11"/>
      <c r="C5" s="11" t="s">
        <v>70</v>
      </c>
      <c r="D5" s="11" t="s">
        <v>24</v>
      </c>
    </row>
    <row r="6" spans="2:4" ht="15.75" thickBot="1" x14ac:dyDescent="0.3"/>
    <row r="7" spans="2:4" ht="16.5" thickBot="1" x14ac:dyDescent="0.3">
      <c r="B7" s="79"/>
      <c r="C7" s="82" t="s">
        <v>102</v>
      </c>
      <c r="D7" s="83"/>
    </row>
    <row r="8" spans="2:4" ht="111" customHeight="1" thickBot="1" x14ac:dyDescent="0.3">
      <c r="B8" s="105">
        <v>14</v>
      </c>
      <c r="C8" s="106" t="s">
        <v>242</v>
      </c>
      <c r="D8" s="175"/>
    </row>
    <row r="9" spans="2:4" ht="15.75" thickBot="1" x14ac:dyDescent="0.3"/>
    <row r="10" spans="2:4" ht="16.5" thickBot="1" x14ac:dyDescent="0.3">
      <c r="B10" s="79"/>
      <c r="C10" s="82" t="s">
        <v>103</v>
      </c>
      <c r="D10" s="83"/>
    </row>
    <row r="11" spans="2:4" ht="84.95" customHeight="1" x14ac:dyDescent="0.25">
      <c r="B11" s="72">
        <v>15</v>
      </c>
      <c r="C11" s="102" t="s">
        <v>104</v>
      </c>
      <c r="D11" s="162"/>
    </row>
    <row r="12" spans="2:4" ht="68.099999999999994" customHeight="1" x14ac:dyDescent="0.25">
      <c r="B12" s="20">
        <v>16</v>
      </c>
      <c r="C12" s="37" t="s">
        <v>211</v>
      </c>
      <c r="D12" s="119"/>
    </row>
    <row r="13" spans="2:4" ht="81" customHeight="1" x14ac:dyDescent="0.25">
      <c r="B13" s="20">
        <v>17</v>
      </c>
      <c r="C13" s="21" t="s">
        <v>212</v>
      </c>
      <c r="D13" s="119"/>
    </row>
    <row r="14" spans="2:4" ht="72.599999999999994" customHeight="1" x14ac:dyDescent="0.25">
      <c r="B14" s="20">
        <v>18</v>
      </c>
      <c r="C14" s="37" t="s">
        <v>213</v>
      </c>
      <c r="D14" s="119"/>
    </row>
    <row r="15" spans="2:4" ht="15.75" thickBot="1" x14ac:dyDescent="0.3"/>
    <row r="16" spans="2:4" ht="16.5" thickBot="1" x14ac:dyDescent="0.3">
      <c r="B16" s="79"/>
      <c r="C16" s="82" t="s">
        <v>105</v>
      </c>
      <c r="D16" s="83"/>
    </row>
    <row r="17" spans="2:4" ht="78.95" customHeight="1" thickBot="1" x14ac:dyDescent="0.3">
      <c r="B17" s="105">
        <v>19</v>
      </c>
      <c r="C17" s="106" t="s">
        <v>243</v>
      </c>
      <c r="D17" s="175"/>
    </row>
    <row r="18" spans="2:4" ht="15.75" thickBot="1" x14ac:dyDescent="0.3"/>
    <row r="19" spans="2:4" ht="16.5" thickBot="1" x14ac:dyDescent="0.3">
      <c r="B19" s="79"/>
      <c r="C19" s="82" t="s">
        <v>106</v>
      </c>
      <c r="D19" s="83"/>
    </row>
    <row r="20" spans="2:4" ht="84.6" customHeight="1" thickBot="1" x14ac:dyDescent="0.3">
      <c r="B20" s="105">
        <v>20</v>
      </c>
      <c r="C20" s="106" t="s">
        <v>214</v>
      </c>
      <c r="D20" s="175"/>
    </row>
    <row r="21" spans="2:4" ht="15.75" thickBot="1" x14ac:dyDescent="0.3"/>
    <row r="22" spans="2:4" ht="16.5" thickBot="1" x14ac:dyDescent="0.3">
      <c r="B22" s="79"/>
      <c r="C22" s="82" t="s">
        <v>122</v>
      </c>
      <c r="D22" s="83"/>
    </row>
    <row r="23" spans="2:4" ht="90" customHeight="1" thickBot="1" x14ac:dyDescent="0.3">
      <c r="B23" s="105">
        <v>21</v>
      </c>
      <c r="C23" s="106" t="s">
        <v>123</v>
      </c>
      <c r="D23" s="175"/>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D25"/>
  <sheetViews>
    <sheetView showGridLines="0" zoomScale="90" zoomScaleNormal="90" workbookViewId="0">
      <selection activeCell="D8" sqref="D8"/>
    </sheetView>
  </sheetViews>
  <sheetFormatPr defaultRowHeight="15" x14ac:dyDescent="0.25"/>
  <cols>
    <col min="1" max="1" width="4.42578125" customWidth="1"/>
    <col min="2" max="2" width="15.28515625" style="1" customWidth="1"/>
    <col min="3" max="3" width="64" style="1" customWidth="1"/>
    <col min="4" max="4" width="85" style="1" customWidth="1"/>
    <col min="5" max="5" width="24" customWidth="1"/>
  </cols>
  <sheetData>
    <row r="2" spans="2:4" ht="20.25" x14ac:dyDescent="0.25">
      <c r="C2" s="41" t="s">
        <v>33</v>
      </c>
    </row>
    <row r="3" spans="2:4" ht="21" x14ac:dyDescent="0.25">
      <c r="C3" s="42" t="s">
        <v>140</v>
      </c>
    </row>
    <row r="5" spans="2:4" ht="21" customHeight="1" x14ac:dyDescent="0.25">
      <c r="B5" s="11"/>
      <c r="C5" s="11" t="s">
        <v>70</v>
      </c>
      <c r="D5" s="11" t="s">
        <v>24</v>
      </c>
    </row>
    <row r="6" spans="2:4" ht="16.5" thickBot="1" x14ac:dyDescent="0.3">
      <c r="B6" s="2"/>
      <c r="C6" s="2"/>
    </row>
    <row r="7" spans="2:4" ht="16.5" thickBot="1" x14ac:dyDescent="0.3">
      <c r="B7" s="79"/>
      <c r="C7" s="77" t="s">
        <v>72</v>
      </c>
      <c r="D7" s="78"/>
    </row>
    <row r="8" spans="2:4" ht="62.45" customHeight="1" x14ac:dyDescent="0.25">
      <c r="B8" s="72" t="s">
        <v>71</v>
      </c>
      <c r="C8" s="73" t="s">
        <v>215</v>
      </c>
      <c r="D8" s="205" t="s">
        <v>116</v>
      </c>
    </row>
    <row r="9" spans="2:4" ht="108" customHeight="1" x14ac:dyDescent="0.25">
      <c r="B9" s="20">
        <v>2</v>
      </c>
      <c r="C9" s="37" t="s">
        <v>216</v>
      </c>
      <c r="D9" s="28"/>
    </row>
    <row r="10" spans="2:4" ht="108" customHeight="1" x14ac:dyDescent="0.25">
      <c r="B10" s="210">
        <v>3</v>
      </c>
      <c r="C10" s="222" t="s">
        <v>195</v>
      </c>
      <c r="D10" s="211"/>
    </row>
    <row r="11" spans="2:4" ht="63" customHeight="1" thickBot="1" x14ac:dyDescent="0.3">
      <c r="B11" s="23">
        <v>4</v>
      </c>
      <c r="C11" s="27" t="s">
        <v>107</v>
      </c>
      <c r="D11" s="29"/>
    </row>
    <row r="12" spans="2:4" ht="18" customHeight="1" thickBot="1" x14ac:dyDescent="0.3">
      <c r="B12" s="8"/>
      <c r="C12" s="2"/>
      <c r="D12" s="30"/>
    </row>
    <row r="13" spans="2:4" ht="18" customHeight="1" thickBot="1" x14ac:dyDescent="0.3">
      <c r="B13" s="75"/>
      <c r="C13" s="77" t="s">
        <v>74</v>
      </c>
      <c r="D13" s="76"/>
    </row>
    <row r="14" spans="2:4" ht="171.95" customHeight="1" thickBot="1" x14ac:dyDescent="0.3">
      <c r="B14" s="15" t="s">
        <v>246</v>
      </c>
      <c r="C14" s="108" t="s">
        <v>223</v>
      </c>
      <c r="D14" s="206" t="s">
        <v>116</v>
      </c>
    </row>
    <row r="15" spans="2:4" ht="109.5" customHeight="1" thickBot="1" x14ac:dyDescent="0.3">
      <c r="B15" s="105">
        <v>6</v>
      </c>
      <c r="C15" s="107" t="s">
        <v>224</v>
      </c>
      <c r="D15" s="100"/>
    </row>
    <row r="16" spans="2:4" ht="15.75" customHeight="1" thickBot="1" x14ac:dyDescent="0.3">
      <c r="B16" s="8"/>
      <c r="C16" s="2"/>
      <c r="D16" s="30"/>
    </row>
    <row r="17" spans="2:4" ht="15.75" customHeight="1" thickBot="1" x14ac:dyDescent="0.3">
      <c r="B17" s="75"/>
      <c r="C17" s="77" t="s">
        <v>75</v>
      </c>
      <c r="D17" s="76"/>
    </row>
    <row r="18" spans="2:4" ht="116.45" customHeight="1" thickBot="1" x14ac:dyDescent="0.3">
      <c r="B18" s="15">
        <v>7</v>
      </c>
      <c r="C18" s="38" t="s">
        <v>124</v>
      </c>
      <c r="D18" s="31"/>
    </row>
    <row r="19" spans="2:4" ht="18" customHeight="1" thickBot="1" x14ac:dyDescent="0.3">
      <c r="B19" s="8"/>
      <c r="C19" s="2"/>
      <c r="D19" s="30"/>
    </row>
    <row r="20" spans="2:4" ht="18" customHeight="1" thickBot="1" x14ac:dyDescent="0.3">
      <c r="B20" s="176"/>
      <c r="C20" s="177" t="s">
        <v>76</v>
      </c>
      <c r="D20" s="197"/>
    </row>
    <row r="21" spans="2:4" s="7" customFormat="1" ht="112.5" customHeight="1" x14ac:dyDescent="0.25">
      <c r="B21" s="18">
        <v>8</v>
      </c>
      <c r="C21" s="19" t="s">
        <v>110</v>
      </c>
      <c r="D21" s="34"/>
    </row>
    <row r="22" spans="2:4" s="7" customFormat="1" ht="112.5" customHeight="1" x14ac:dyDescent="0.25">
      <c r="B22" s="20">
        <v>9</v>
      </c>
      <c r="C22" s="21" t="s">
        <v>111</v>
      </c>
      <c r="D22" s="35"/>
    </row>
    <row r="23" spans="2:4" s="7" customFormat="1" ht="112.5" customHeight="1" thickBot="1" x14ac:dyDescent="0.3">
      <c r="B23" s="23">
        <v>10</v>
      </c>
      <c r="C23" s="24" t="s">
        <v>225</v>
      </c>
      <c r="D23" s="36"/>
    </row>
    <row r="24" spans="2:4" s="7" customFormat="1" ht="132.6" customHeight="1" x14ac:dyDescent="0.25">
      <c r="B24" s="72">
        <v>11</v>
      </c>
      <c r="C24" s="102" t="s">
        <v>226</v>
      </c>
      <c r="D24" s="109"/>
    </row>
    <row r="25" spans="2:4" s="7" customFormat="1" ht="112.5" customHeight="1" thickBot="1" x14ac:dyDescent="0.3">
      <c r="B25" s="23">
        <v>12</v>
      </c>
      <c r="C25" s="24" t="s">
        <v>227</v>
      </c>
      <c r="D25" s="36"/>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D42"/>
  <sheetViews>
    <sheetView zoomScale="80" zoomScaleNormal="80" workbookViewId="0">
      <selection activeCell="D9" sqref="D9"/>
    </sheetView>
  </sheetViews>
  <sheetFormatPr defaultRowHeight="15" x14ac:dyDescent="0.25"/>
  <cols>
    <col min="1" max="1" width="4.140625" customWidth="1"/>
    <col min="2" max="2" width="19.140625" style="1" customWidth="1"/>
    <col min="3" max="3" width="62.28515625" style="1" customWidth="1"/>
    <col min="4" max="4" width="110.5703125" style="1" customWidth="1"/>
  </cols>
  <sheetData>
    <row r="2" spans="2:4" ht="20.25" x14ac:dyDescent="0.25">
      <c r="C2" s="41" t="s">
        <v>33</v>
      </c>
    </row>
    <row r="3" spans="2:4" ht="21" x14ac:dyDescent="0.25">
      <c r="C3" s="42" t="s">
        <v>264</v>
      </c>
    </row>
    <row r="5" spans="2:4" ht="15.75" x14ac:dyDescent="0.25">
      <c r="B5" s="11"/>
      <c r="C5" s="11" t="s">
        <v>70</v>
      </c>
      <c r="D5" s="11" t="s">
        <v>24</v>
      </c>
    </row>
    <row r="6" spans="2:4" ht="16.5" thickBot="1" x14ac:dyDescent="0.3">
      <c r="B6" s="2"/>
      <c r="C6" s="2"/>
      <c r="D6" s="2"/>
    </row>
    <row r="7" spans="2:4" ht="16.5" thickBot="1" x14ac:dyDescent="0.3">
      <c r="B7" s="169"/>
      <c r="C7" s="177" t="s">
        <v>252</v>
      </c>
      <c r="D7" s="170"/>
    </row>
    <row r="8" spans="2:4" ht="15.75" x14ac:dyDescent="0.25">
      <c r="B8" s="5"/>
      <c r="C8" s="12" t="s">
        <v>11</v>
      </c>
      <c r="D8" s="39">
        <f>'GRANT FRAMEWORK'!D15</f>
        <v>0</v>
      </c>
    </row>
    <row r="9" spans="2:4" ht="15.75" x14ac:dyDescent="0.25">
      <c r="B9" s="13">
        <v>1</v>
      </c>
      <c r="C9" s="14" t="s">
        <v>26</v>
      </c>
      <c r="D9" s="28"/>
    </row>
    <row r="10" spans="2:4" ht="107.45" customHeight="1" thickBot="1" x14ac:dyDescent="0.3">
      <c r="B10" s="13">
        <v>2</v>
      </c>
      <c r="C10" s="37" t="s">
        <v>230</v>
      </c>
      <c r="D10" s="28"/>
    </row>
    <row r="11" spans="2:4" ht="66.599999999999994" customHeight="1" x14ac:dyDescent="0.25">
      <c r="B11" s="18" t="s">
        <v>247</v>
      </c>
      <c r="C11" s="25" t="s">
        <v>125</v>
      </c>
      <c r="D11" s="208" t="s">
        <v>116</v>
      </c>
    </row>
    <row r="12" spans="2:4" ht="120" customHeight="1" thickBot="1" x14ac:dyDescent="0.3">
      <c r="B12" s="23">
        <v>4</v>
      </c>
      <c r="C12" s="27" t="s">
        <v>231</v>
      </c>
      <c r="D12" s="29"/>
    </row>
    <row r="13" spans="2:4" ht="16.5" thickBot="1" x14ac:dyDescent="0.3">
      <c r="B13" s="2"/>
      <c r="C13" s="4"/>
      <c r="D13" s="30"/>
    </row>
    <row r="14" spans="2:4" ht="16.5" thickBot="1" x14ac:dyDescent="0.3">
      <c r="B14" s="169"/>
      <c r="C14" s="177" t="s">
        <v>112</v>
      </c>
      <c r="D14" s="98"/>
    </row>
    <row r="15" spans="2:4" ht="138.6" customHeight="1" x14ac:dyDescent="0.25">
      <c r="B15" s="199">
        <v>5</v>
      </c>
      <c r="C15" s="25" t="s">
        <v>232</v>
      </c>
      <c r="D15" s="200"/>
    </row>
    <row r="16" spans="2:4" ht="76.5" customHeight="1" thickBot="1" x14ac:dyDescent="0.3">
      <c r="B16" s="23">
        <v>6</v>
      </c>
      <c r="C16" s="27" t="s">
        <v>233</v>
      </c>
      <c r="D16" s="29"/>
    </row>
    <row r="17" spans="2:4" ht="16.5" thickBot="1" x14ac:dyDescent="0.3">
      <c r="B17" s="17"/>
      <c r="C17" s="2"/>
      <c r="D17" s="30"/>
    </row>
    <row r="18" spans="2:4" ht="16.5" thickBot="1" x14ac:dyDescent="0.3">
      <c r="B18" s="80"/>
      <c r="C18" s="77" t="s">
        <v>80</v>
      </c>
      <c r="D18" s="76"/>
    </row>
    <row r="19" spans="2:4" ht="75" customHeight="1" x14ac:dyDescent="0.25">
      <c r="B19" s="18">
        <v>7</v>
      </c>
      <c r="C19" s="19" t="s">
        <v>234</v>
      </c>
      <c r="D19" s="32"/>
    </row>
    <row r="20" spans="2:4" ht="114.6" customHeight="1" thickBot="1" x14ac:dyDescent="0.3">
      <c r="B20" s="23">
        <v>8</v>
      </c>
      <c r="C20" s="24" t="s">
        <v>235</v>
      </c>
      <c r="D20" s="29"/>
    </row>
    <row r="21" spans="2:4" ht="94.5" customHeight="1" x14ac:dyDescent="0.25">
      <c r="B21" s="18">
        <v>9</v>
      </c>
      <c r="C21" s="103" t="s">
        <v>236</v>
      </c>
      <c r="D21" s="32"/>
    </row>
    <row r="22" spans="2:4" ht="94.5" customHeight="1" x14ac:dyDescent="0.25">
      <c r="B22" s="20">
        <v>10</v>
      </c>
      <c r="C22" s="22" t="s">
        <v>113</v>
      </c>
      <c r="D22" s="28"/>
    </row>
    <row r="23" spans="2:4" ht="94.5" customHeight="1" x14ac:dyDescent="0.25">
      <c r="B23" s="210">
        <v>11</v>
      </c>
      <c r="C23" s="212" t="s">
        <v>126</v>
      </c>
      <c r="D23" s="211"/>
    </row>
    <row r="24" spans="2:4" ht="94.5" customHeight="1" thickBot="1" x14ac:dyDescent="0.3">
      <c r="B24" s="23">
        <v>12</v>
      </c>
      <c r="C24" s="104" t="s">
        <v>127</v>
      </c>
      <c r="D24" s="29"/>
    </row>
    <row r="25" spans="2:4" ht="64.5" customHeight="1" x14ac:dyDescent="0.25">
      <c r="B25" s="72">
        <v>13</v>
      </c>
      <c r="C25" s="102" t="s">
        <v>237</v>
      </c>
      <c r="D25" s="74"/>
    </row>
    <row r="26" spans="2:4" ht="99" customHeight="1" x14ac:dyDescent="0.25">
      <c r="B26" s="20">
        <v>14</v>
      </c>
      <c r="C26" s="21" t="s">
        <v>238</v>
      </c>
      <c r="D26" s="28"/>
    </row>
    <row r="27" spans="2:4" ht="99" customHeight="1" x14ac:dyDescent="0.25">
      <c r="B27" s="20">
        <v>15</v>
      </c>
      <c r="C27" s="22" t="s">
        <v>129</v>
      </c>
      <c r="D27" s="28"/>
    </row>
    <row r="28" spans="2:4" ht="99" customHeight="1" x14ac:dyDescent="0.25">
      <c r="B28" s="210">
        <v>16</v>
      </c>
      <c r="C28" s="212" t="s">
        <v>128</v>
      </c>
      <c r="D28" s="211"/>
    </row>
    <row r="29" spans="2:4" ht="100.5" customHeight="1" thickBot="1" x14ac:dyDescent="0.3">
      <c r="B29" s="23">
        <v>17</v>
      </c>
      <c r="C29" s="24" t="s">
        <v>239</v>
      </c>
      <c r="D29" s="29"/>
    </row>
    <row r="30" spans="2:4" ht="16.5" thickBot="1" x14ac:dyDescent="0.3">
      <c r="B30" s="17"/>
      <c r="C30" s="2"/>
      <c r="D30" s="30"/>
    </row>
    <row r="31" spans="2:4" ht="16.5" thickBot="1" x14ac:dyDescent="0.3">
      <c r="B31" s="80"/>
      <c r="C31" s="77" t="s">
        <v>79</v>
      </c>
      <c r="D31" s="76"/>
    </row>
    <row r="32" spans="2:4" ht="36" customHeight="1" x14ac:dyDescent="0.25">
      <c r="B32" s="18">
        <v>18</v>
      </c>
      <c r="C32" s="19" t="s">
        <v>130</v>
      </c>
      <c r="D32" s="32"/>
    </row>
    <row r="33" spans="2:4" ht="75" customHeight="1" thickBot="1" x14ac:dyDescent="0.3">
      <c r="B33" s="23">
        <v>19</v>
      </c>
      <c r="C33" s="24" t="s">
        <v>27</v>
      </c>
      <c r="D33" s="29"/>
    </row>
    <row r="34" spans="2:4" ht="69.95" customHeight="1" thickBot="1" x14ac:dyDescent="0.3">
      <c r="B34" s="105" t="s">
        <v>248</v>
      </c>
      <c r="C34" s="106" t="s">
        <v>240</v>
      </c>
      <c r="D34" s="207" t="s">
        <v>116</v>
      </c>
    </row>
    <row r="35" spans="2:4" ht="16.5" thickBot="1" x14ac:dyDescent="0.3">
      <c r="B35" s="17"/>
      <c r="C35" s="2"/>
      <c r="D35" s="30"/>
    </row>
    <row r="36" spans="2:4" ht="16.5" thickBot="1" x14ac:dyDescent="0.3">
      <c r="B36" s="80"/>
      <c r="C36" s="77" t="s">
        <v>78</v>
      </c>
      <c r="D36" s="76"/>
    </row>
    <row r="37" spans="2:4" ht="76.5" customHeight="1" x14ac:dyDescent="0.25">
      <c r="B37" s="18">
        <v>21</v>
      </c>
      <c r="C37" s="19" t="s">
        <v>114</v>
      </c>
      <c r="D37" s="32"/>
    </row>
    <row r="38" spans="2:4" ht="83.1" customHeight="1" thickBot="1" x14ac:dyDescent="0.3">
      <c r="B38" s="23">
        <v>22</v>
      </c>
      <c r="C38" s="24" t="s">
        <v>131</v>
      </c>
      <c r="D38" s="29"/>
    </row>
    <row r="39" spans="2:4" ht="16.5" thickBot="1" x14ac:dyDescent="0.3">
      <c r="B39" s="17"/>
      <c r="C39" s="2"/>
      <c r="D39" s="30"/>
    </row>
    <row r="40" spans="2:4" ht="16.5" thickBot="1" x14ac:dyDescent="0.3">
      <c r="B40" s="80"/>
      <c r="C40" s="77" t="s">
        <v>77</v>
      </c>
      <c r="D40" s="76"/>
    </row>
    <row r="41" spans="2:4" ht="102" customHeight="1" thickBot="1" x14ac:dyDescent="0.3">
      <c r="B41" s="70">
        <v>23</v>
      </c>
      <c r="C41" s="16" t="s">
        <v>241</v>
      </c>
      <c r="D41" s="31"/>
    </row>
    <row r="42" spans="2:4" ht="102" customHeight="1" thickBot="1" x14ac:dyDescent="0.3">
      <c r="B42" s="91">
        <v>24</v>
      </c>
      <c r="C42" s="97" t="s">
        <v>115</v>
      </c>
      <c r="D42" s="100"/>
    </row>
  </sheetData>
  <dataValidations count="1">
    <dataValidation type="list" allowBlank="1" showInputMessage="1" showErrorMessage="1" sqref="D12" xr:uid="{00000000-0002-0000-0500-000000000000}">
      <formula1>"INCLUDED, NOT INCLUDED"</formula1>
    </dataValidation>
  </dataValida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8BE3C5-A148-48C5-90C2-647FF4927AF9}">
  <dimension ref="B2:D42"/>
  <sheetViews>
    <sheetView zoomScale="80" zoomScaleNormal="80" workbookViewId="0">
      <selection activeCell="D9" sqref="D9"/>
    </sheetView>
  </sheetViews>
  <sheetFormatPr defaultRowHeight="15" x14ac:dyDescent="0.25"/>
  <cols>
    <col min="1" max="1" width="4.140625" customWidth="1"/>
    <col min="2" max="2" width="19.140625" style="1" customWidth="1"/>
    <col min="3" max="3" width="62.28515625" style="1" customWidth="1"/>
    <col min="4" max="4" width="110.5703125" style="1" customWidth="1"/>
  </cols>
  <sheetData>
    <row r="2" spans="2:4" ht="20.25" x14ac:dyDescent="0.25">
      <c r="C2" s="41" t="s">
        <v>33</v>
      </c>
    </row>
    <row r="3" spans="2:4" ht="21" x14ac:dyDescent="0.25">
      <c r="C3" s="42" t="s">
        <v>255</v>
      </c>
    </row>
    <row r="4" spans="2:4" ht="17.100000000000001" customHeight="1" x14ac:dyDescent="0.25">
      <c r="C4" s="42"/>
    </row>
    <row r="5" spans="2:4" ht="15.75" x14ac:dyDescent="0.25">
      <c r="B5" s="11"/>
      <c r="C5" s="11" t="s">
        <v>70</v>
      </c>
      <c r="D5" s="11" t="s">
        <v>24</v>
      </c>
    </row>
    <row r="6" spans="2:4" ht="16.5" thickBot="1" x14ac:dyDescent="0.3">
      <c r="B6" s="2"/>
      <c r="C6" s="2"/>
      <c r="D6" s="2"/>
    </row>
    <row r="7" spans="2:4" ht="16.5" thickBot="1" x14ac:dyDescent="0.3">
      <c r="B7" s="169"/>
      <c r="C7" s="177" t="s">
        <v>252</v>
      </c>
      <c r="D7" s="170"/>
    </row>
    <row r="8" spans="2:4" ht="15.75" x14ac:dyDescent="0.25">
      <c r="B8" s="5"/>
      <c r="C8" s="12" t="s">
        <v>11</v>
      </c>
      <c r="D8" s="39">
        <f>'GRANT FRAMEWORK'!D16</f>
        <v>0</v>
      </c>
    </row>
    <row r="9" spans="2:4" ht="15.75" x14ac:dyDescent="0.25">
      <c r="B9" s="13">
        <v>1</v>
      </c>
      <c r="C9" s="14" t="s">
        <v>26</v>
      </c>
      <c r="D9" s="28"/>
    </row>
    <row r="10" spans="2:4" ht="107.45" customHeight="1" thickBot="1" x14ac:dyDescent="0.3">
      <c r="B10" s="13">
        <v>2</v>
      </c>
      <c r="C10" s="37" t="s">
        <v>230</v>
      </c>
      <c r="D10" s="28"/>
    </row>
    <row r="11" spans="2:4" ht="66.599999999999994" customHeight="1" x14ac:dyDescent="0.25">
      <c r="B11" s="18" t="s">
        <v>247</v>
      </c>
      <c r="C11" s="25" t="s">
        <v>125</v>
      </c>
      <c r="D11" s="208" t="s">
        <v>116</v>
      </c>
    </row>
    <row r="12" spans="2:4" ht="120" customHeight="1" thickBot="1" x14ac:dyDescent="0.3">
      <c r="B12" s="23">
        <v>4</v>
      </c>
      <c r="C12" s="27" t="s">
        <v>231</v>
      </c>
      <c r="D12" s="29"/>
    </row>
    <row r="13" spans="2:4" ht="16.5" thickBot="1" x14ac:dyDescent="0.3">
      <c r="B13" s="2"/>
      <c r="C13" s="4"/>
      <c r="D13" s="30"/>
    </row>
    <row r="14" spans="2:4" ht="16.5" thickBot="1" x14ac:dyDescent="0.3">
      <c r="B14" s="169"/>
      <c r="C14" s="177" t="s">
        <v>112</v>
      </c>
      <c r="D14" s="98"/>
    </row>
    <row r="15" spans="2:4" ht="138.6" customHeight="1" x14ac:dyDescent="0.25">
      <c r="B15" s="199">
        <v>5</v>
      </c>
      <c r="C15" s="25" t="s">
        <v>232</v>
      </c>
      <c r="D15" s="200"/>
    </row>
    <row r="16" spans="2:4" ht="76.5" customHeight="1" thickBot="1" x14ac:dyDescent="0.3">
      <c r="B16" s="23">
        <v>6</v>
      </c>
      <c r="C16" s="27" t="s">
        <v>233</v>
      </c>
      <c r="D16" s="29"/>
    </row>
    <row r="17" spans="2:4" ht="16.5" thickBot="1" x14ac:dyDescent="0.3">
      <c r="B17" s="17"/>
      <c r="C17" s="2"/>
      <c r="D17" s="30"/>
    </row>
    <row r="18" spans="2:4" ht="16.5" thickBot="1" x14ac:dyDescent="0.3">
      <c r="B18" s="80"/>
      <c r="C18" s="77" t="s">
        <v>80</v>
      </c>
      <c r="D18" s="76"/>
    </row>
    <row r="19" spans="2:4" ht="75" customHeight="1" x14ac:dyDescent="0.25">
      <c r="B19" s="18">
        <v>7</v>
      </c>
      <c r="C19" s="19" t="s">
        <v>234</v>
      </c>
      <c r="D19" s="32"/>
    </row>
    <row r="20" spans="2:4" ht="114.6" customHeight="1" thickBot="1" x14ac:dyDescent="0.3">
      <c r="B20" s="23">
        <v>8</v>
      </c>
      <c r="C20" s="24" t="s">
        <v>235</v>
      </c>
      <c r="D20" s="29"/>
    </row>
    <row r="21" spans="2:4" ht="94.5" customHeight="1" x14ac:dyDescent="0.25">
      <c r="B21" s="18">
        <v>9</v>
      </c>
      <c r="C21" s="103" t="s">
        <v>236</v>
      </c>
      <c r="D21" s="32"/>
    </row>
    <row r="22" spans="2:4" ht="94.5" customHeight="1" x14ac:dyDescent="0.25">
      <c r="B22" s="20">
        <v>10</v>
      </c>
      <c r="C22" s="22" t="s">
        <v>113</v>
      </c>
      <c r="D22" s="28"/>
    </row>
    <row r="23" spans="2:4" ht="94.5" customHeight="1" x14ac:dyDescent="0.25">
      <c r="B23" s="210">
        <v>11</v>
      </c>
      <c r="C23" s="212" t="s">
        <v>126</v>
      </c>
      <c r="D23" s="211"/>
    </row>
    <row r="24" spans="2:4" ht="94.5" customHeight="1" thickBot="1" x14ac:dyDescent="0.3">
      <c r="B24" s="23">
        <v>12</v>
      </c>
      <c r="C24" s="104" t="s">
        <v>127</v>
      </c>
      <c r="D24" s="29"/>
    </row>
    <row r="25" spans="2:4" ht="64.5" customHeight="1" x14ac:dyDescent="0.25">
      <c r="B25" s="72">
        <v>13</v>
      </c>
      <c r="C25" s="102" t="s">
        <v>237</v>
      </c>
      <c r="D25" s="74"/>
    </row>
    <row r="26" spans="2:4" ht="99" customHeight="1" x14ac:dyDescent="0.25">
      <c r="B26" s="20">
        <v>14</v>
      </c>
      <c r="C26" s="21" t="s">
        <v>238</v>
      </c>
      <c r="D26" s="28"/>
    </row>
    <row r="27" spans="2:4" ht="99" customHeight="1" x14ac:dyDescent="0.25">
      <c r="B27" s="20">
        <v>15</v>
      </c>
      <c r="C27" s="22" t="s">
        <v>129</v>
      </c>
      <c r="D27" s="28"/>
    </row>
    <row r="28" spans="2:4" ht="99" customHeight="1" x14ac:dyDescent="0.25">
      <c r="B28" s="210">
        <v>16</v>
      </c>
      <c r="C28" s="212" t="s">
        <v>128</v>
      </c>
      <c r="D28" s="211"/>
    </row>
    <row r="29" spans="2:4" ht="100.5" customHeight="1" thickBot="1" x14ac:dyDescent="0.3">
      <c r="B29" s="23">
        <v>17</v>
      </c>
      <c r="C29" s="24" t="s">
        <v>239</v>
      </c>
      <c r="D29" s="29"/>
    </row>
    <row r="30" spans="2:4" ht="16.5" thickBot="1" x14ac:dyDescent="0.3">
      <c r="B30" s="17"/>
      <c r="C30" s="2"/>
      <c r="D30" s="30"/>
    </row>
    <row r="31" spans="2:4" ht="16.5" thickBot="1" x14ac:dyDescent="0.3">
      <c r="B31" s="80"/>
      <c r="C31" s="77" t="s">
        <v>79</v>
      </c>
      <c r="D31" s="76"/>
    </row>
    <row r="32" spans="2:4" ht="36" customHeight="1" x14ac:dyDescent="0.25">
      <c r="B32" s="18">
        <v>18</v>
      </c>
      <c r="C32" s="19" t="s">
        <v>130</v>
      </c>
      <c r="D32" s="32"/>
    </row>
    <row r="33" spans="2:4" ht="75" customHeight="1" thickBot="1" x14ac:dyDescent="0.3">
      <c r="B33" s="23">
        <v>19</v>
      </c>
      <c r="C33" s="24" t="s">
        <v>27</v>
      </c>
      <c r="D33" s="29"/>
    </row>
    <row r="34" spans="2:4" ht="69.95" customHeight="1" thickBot="1" x14ac:dyDescent="0.3">
      <c r="B34" s="105" t="s">
        <v>248</v>
      </c>
      <c r="C34" s="106" t="s">
        <v>240</v>
      </c>
      <c r="D34" s="207" t="s">
        <v>116</v>
      </c>
    </row>
    <row r="35" spans="2:4" ht="16.5" thickBot="1" x14ac:dyDescent="0.3">
      <c r="B35" s="17"/>
      <c r="C35" s="2"/>
      <c r="D35" s="30"/>
    </row>
    <row r="36" spans="2:4" ht="16.5" thickBot="1" x14ac:dyDescent="0.3">
      <c r="B36" s="80"/>
      <c r="C36" s="77" t="s">
        <v>78</v>
      </c>
      <c r="D36" s="76"/>
    </row>
    <row r="37" spans="2:4" ht="76.5" customHeight="1" x14ac:dyDescent="0.25">
      <c r="B37" s="18">
        <v>21</v>
      </c>
      <c r="C37" s="19" t="s">
        <v>114</v>
      </c>
      <c r="D37" s="32"/>
    </row>
    <row r="38" spans="2:4" ht="83.1" customHeight="1" thickBot="1" x14ac:dyDescent="0.3">
      <c r="B38" s="23">
        <v>22</v>
      </c>
      <c r="C38" s="24" t="s">
        <v>131</v>
      </c>
      <c r="D38" s="29"/>
    </row>
    <row r="39" spans="2:4" ht="16.5" thickBot="1" x14ac:dyDescent="0.3">
      <c r="B39" s="17"/>
      <c r="C39" s="2"/>
      <c r="D39" s="30"/>
    </row>
    <row r="40" spans="2:4" ht="16.5" thickBot="1" x14ac:dyDescent="0.3">
      <c r="B40" s="80"/>
      <c r="C40" s="77" t="s">
        <v>77</v>
      </c>
      <c r="D40" s="76"/>
    </row>
    <row r="41" spans="2:4" ht="102" customHeight="1" thickBot="1" x14ac:dyDescent="0.3">
      <c r="B41" s="70">
        <v>23</v>
      </c>
      <c r="C41" s="16" t="s">
        <v>241</v>
      </c>
      <c r="D41" s="31"/>
    </row>
    <row r="42" spans="2:4" ht="102" customHeight="1" thickBot="1" x14ac:dyDescent="0.3">
      <c r="B42" s="91">
        <v>24</v>
      </c>
      <c r="C42" s="97" t="s">
        <v>115</v>
      </c>
      <c r="D42" s="100"/>
    </row>
  </sheetData>
  <dataValidations count="1">
    <dataValidation type="list" allowBlank="1" showInputMessage="1" showErrorMessage="1" sqref="D12" xr:uid="{F0A59AFF-18B0-4062-82EE-FA264F8A3F0A}">
      <formula1>"INCLUDED, NOT INCLUDED"</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DE84D2-211F-4F8B-8325-F1CBFE92BC43}">
  <dimension ref="B2:D42"/>
  <sheetViews>
    <sheetView zoomScale="80" zoomScaleNormal="80" workbookViewId="0">
      <selection activeCell="D9" sqref="D9"/>
    </sheetView>
  </sheetViews>
  <sheetFormatPr defaultRowHeight="15" x14ac:dyDescent="0.25"/>
  <cols>
    <col min="1" max="1" width="4.140625" customWidth="1"/>
    <col min="2" max="2" width="19.140625" style="1" customWidth="1"/>
    <col min="3" max="3" width="62.28515625" style="1" customWidth="1"/>
    <col min="4" max="4" width="110.5703125" style="1" customWidth="1"/>
  </cols>
  <sheetData>
    <row r="2" spans="2:4" ht="20.25" x14ac:dyDescent="0.25">
      <c r="C2" s="41" t="s">
        <v>33</v>
      </c>
    </row>
    <row r="3" spans="2:4" ht="21" x14ac:dyDescent="0.25">
      <c r="C3" s="42" t="s">
        <v>256</v>
      </c>
    </row>
    <row r="5" spans="2:4" ht="15.75" x14ac:dyDescent="0.25">
      <c r="B5" s="11"/>
      <c r="C5" s="11" t="s">
        <v>70</v>
      </c>
      <c r="D5" s="11" t="s">
        <v>24</v>
      </c>
    </row>
    <row r="6" spans="2:4" ht="16.5" thickBot="1" x14ac:dyDescent="0.3">
      <c r="B6" s="2"/>
      <c r="C6" s="2"/>
      <c r="D6" s="2"/>
    </row>
    <row r="7" spans="2:4" ht="16.5" thickBot="1" x14ac:dyDescent="0.3">
      <c r="B7" s="169"/>
      <c r="C7" s="177" t="s">
        <v>252</v>
      </c>
      <c r="D7" s="170"/>
    </row>
    <row r="8" spans="2:4" ht="15.75" x14ac:dyDescent="0.25">
      <c r="B8" s="5"/>
      <c r="C8" s="12" t="s">
        <v>11</v>
      </c>
      <c r="D8" s="39">
        <f>'GRANT FRAMEWORK'!D17</f>
        <v>0</v>
      </c>
    </row>
    <row r="9" spans="2:4" ht="15.75" x14ac:dyDescent="0.25">
      <c r="B9" s="13">
        <v>1</v>
      </c>
      <c r="C9" s="14" t="s">
        <v>26</v>
      </c>
      <c r="D9" s="28"/>
    </row>
    <row r="10" spans="2:4" ht="107.45" customHeight="1" thickBot="1" x14ac:dyDescent="0.3">
      <c r="B10" s="13">
        <v>2</v>
      </c>
      <c r="C10" s="37" t="s">
        <v>230</v>
      </c>
      <c r="D10" s="28"/>
    </row>
    <row r="11" spans="2:4" ht="66.599999999999994" customHeight="1" x14ac:dyDescent="0.25">
      <c r="B11" s="18" t="s">
        <v>247</v>
      </c>
      <c r="C11" s="25" t="s">
        <v>125</v>
      </c>
      <c r="D11" s="208" t="s">
        <v>116</v>
      </c>
    </row>
    <row r="12" spans="2:4" ht="120" customHeight="1" thickBot="1" x14ac:dyDescent="0.3">
      <c r="B12" s="23">
        <v>4</v>
      </c>
      <c r="C12" s="27" t="s">
        <v>231</v>
      </c>
      <c r="D12" s="29"/>
    </row>
    <row r="13" spans="2:4" ht="16.5" thickBot="1" x14ac:dyDescent="0.3">
      <c r="B13" s="2"/>
      <c r="C13" s="4"/>
      <c r="D13" s="30"/>
    </row>
    <row r="14" spans="2:4" ht="16.5" thickBot="1" x14ac:dyDescent="0.3">
      <c r="B14" s="169"/>
      <c r="C14" s="177" t="s">
        <v>112</v>
      </c>
      <c r="D14" s="98"/>
    </row>
    <row r="15" spans="2:4" ht="138.6" customHeight="1" x14ac:dyDescent="0.25">
      <c r="B15" s="199">
        <v>5</v>
      </c>
      <c r="C15" s="25" t="s">
        <v>232</v>
      </c>
      <c r="D15" s="200"/>
    </row>
    <row r="16" spans="2:4" ht="76.5" customHeight="1" thickBot="1" x14ac:dyDescent="0.3">
      <c r="B16" s="23">
        <v>6</v>
      </c>
      <c r="C16" s="27" t="s">
        <v>233</v>
      </c>
      <c r="D16" s="29"/>
    </row>
    <row r="17" spans="2:4" ht="16.5" thickBot="1" x14ac:dyDescent="0.3">
      <c r="B17" s="17"/>
      <c r="C17" s="2"/>
      <c r="D17" s="30"/>
    </row>
    <row r="18" spans="2:4" ht="16.5" thickBot="1" x14ac:dyDescent="0.3">
      <c r="B18" s="80"/>
      <c r="C18" s="77" t="s">
        <v>80</v>
      </c>
      <c r="D18" s="76"/>
    </row>
    <row r="19" spans="2:4" ht="75" customHeight="1" x14ac:dyDescent="0.25">
      <c r="B19" s="18">
        <v>7</v>
      </c>
      <c r="C19" s="19" t="s">
        <v>234</v>
      </c>
      <c r="D19" s="32"/>
    </row>
    <row r="20" spans="2:4" ht="114.6" customHeight="1" thickBot="1" x14ac:dyDescent="0.3">
      <c r="B20" s="23">
        <v>8</v>
      </c>
      <c r="C20" s="24" t="s">
        <v>235</v>
      </c>
      <c r="D20" s="29"/>
    </row>
    <row r="21" spans="2:4" ht="94.5" customHeight="1" x14ac:dyDescent="0.25">
      <c r="B21" s="18">
        <v>9</v>
      </c>
      <c r="C21" s="103" t="s">
        <v>236</v>
      </c>
      <c r="D21" s="32"/>
    </row>
    <row r="22" spans="2:4" ht="94.5" customHeight="1" x14ac:dyDescent="0.25">
      <c r="B22" s="20">
        <v>10</v>
      </c>
      <c r="C22" s="22" t="s">
        <v>113</v>
      </c>
      <c r="D22" s="28"/>
    </row>
    <row r="23" spans="2:4" ht="94.5" customHeight="1" x14ac:dyDescent="0.25">
      <c r="B23" s="210">
        <v>11</v>
      </c>
      <c r="C23" s="212" t="s">
        <v>126</v>
      </c>
      <c r="D23" s="211"/>
    </row>
    <row r="24" spans="2:4" ht="94.5" customHeight="1" thickBot="1" x14ac:dyDescent="0.3">
      <c r="B24" s="23">
        <v>12</v>
      </c>
      <c r="C24" s="104" t="s">
        <v>127</v>
      </c>
      <c r="D24" s="29"/>
    </row>
    <row r="25" spans="2:4" ht="64.5" customHeight="1" x14ac:dyDescent="0.25">
      <c r="B25" s="72">
        <v>13</v>
      </c>
      <c r="C25" s="102" t="s">
        <v>237</v>
      </c>
      <c r="D25" s="74"/>
    </row>
    <row r="26" spans="2:4" ht="99" customHeight="1" x14ac:dyDescent="0.25">
      <c r="B26" s="20">
        <v>14</v>
      </c>
      <c r="C26" s="21" t="s">
        <v>238</v>
      </c>
      <c r="D26" s="28"/>
    </row>
    <row r="27" spans="2:4" ht="99" customHeight="1" x14ac:dyDescent="0.25">
      <c r="B27" s="20">
        <v>15</v>
      </c>
      <c r="C27" s="22" t="s">
        <v>129</v>
      </c>
      <c r="D27" s="28"/>
    </row>
    <row r="28" spans="2:4" ht="99" customHeight="1" x14ac:dyDescent="0.25">
      <c r="B28" s="210">
        <v>16</v>
      </c>
      <c r="C28" s="212" t="s">
        <v>128</v>
      </c>
      <c r="D28" s="211"/>
    </row>
    <row r="29" spans="2:4" ht="100.5" customHeight="1" thickBot="1" x14ac:dyDescent="0.3">
      <c r="B29" s="23">
        <v>17</v>
      </c>
      <c r="C29" s="24" t="s">
        <v>239</v>
      </c>
      <c r="D29" s="29"/>
    </row>
    <row r="30" spans="2:4" ht="16.5" thickBot="1" x14ac:dyDescent="0.3">
      <c r="B30" s="17"/>
      <c r="C30" s="2"/>
      <c r="D30" s="30"/>
    </row>
    <row r="31" spans="2:4" ht="16.5" thickBot="1" x14ac:dyDescent="0.3">
      <c r="B31" s="80"/>
      <c r="C31" s="77" t="s">
        <v>79</v>
      </c>
      <c r="D31" s="76"/>
    </row>
    <row r="32" spans="2:4" ht="36" customHeight="1" x14ac:dyDescent="0.25">
      <c r="B32" s="18">
        <v>18</v>
      </c>
      <c r="C32" s="19" t="s">
        <v>130</v>
      </c>
      <c r="D32" s="32"/>
    </row>
    <row r="33" spans="2:4" ht="75" customHeight="1" thickBot="1" x14ac:dyDescent="0.3">
      <c r="B33" s="23">
        <v>19</v>
      </c>
      <c r="C33" s="24" t="s">
        <v>27</v>
      </c>
      <c r="D33" s="29"/>
    </row>
    <row r="34" spans="2:4" ht="69.95" customHeight="1" thickBot="1" x14ac:dyDescent="0.3">
      <c r="B34" s="105" t="s">
        <v>248</v>
      </c>
      <c r="C34" s="106" t="s">
        <v>240</v>
      </c>
      <c r="D34" s="207" t="s">
        <v>116</v>
      </c>
    </row>
    <row r="35" spans="2:4" ht="16.5" thickBot="1" x14ac:dyDescent="0.3">
      <c r="B35" s="17"/>
      <c r="C35" s="2"/>
      <c r="D35" s="30"/>
    </row>
    <row r="36" spans="2:4" ht="16.5" thickBot="1" x14ac:dyDescent="0.3">
      <c r="B36" s="80"/>
      <c r="C36" s="77" t="s">
        <v>78</v>
      </c>
      <c r="D36" s="76"/>
    </row>
    <row r="37" spans="2:4" ht="76.5" customHeight="1" x14ac:dyDescent="0.25">
      <c r="B37" s="18">
        <v>21</v>
      </c>
      <c r="C37" s="19" t="s">
        <v>114</v>
      </c>
      <c r="D37" s="32"/>
    </row>
    <row r="38" spans="2:4" ht="83.1" customHeight="1" thickBot="1" x14ac:dyDescent="0.3">
      <c r="B38" s="23">
        <v>22</v>
      </c>
      <c r="C38" s="24" t="s">
        <v>131</v>
      </c>
      <c r="D38" s="29"/>
    </row>
    <row r="39" spans="2:4" ht="16.5" thickBot="1" x14ac:dyDescent="0.3">
      <c r="B39" s="17"/>
      <c r="C39" s="2"/>
      <c r="D39" s="30"/>
    </row>
    <row r="40" spans="2:4" ht="16.5" thickBot="1" x14ac:dyDescent="0.3">
      <c r="B40" s="80"/>
      <c r="C40" s="77" t="s">
        <v>77</v>
      </c>
      <c r="D40" s="76"/>
    </row>
    <row r="41" spans="2:4" ht="102" customHeight="1" thickBot="1" x14ac:dyDescent="0.3">
      <c r="B41" s="70">
        <v>23</v>
      </c>
      <c r="C41" s="16" t="s">
        <v>241</v>
      </c>
      <c r="D41" s="31"/>
    </row>
    <row r="42" spans="2:4" ht="102" customHeight="1" thickBot="1" x14ac:dyDescent="0.3">
      <c r="B42" s="91">
        <v>24</v>
      </c>
      <c r="C42" s="97" t="s">
        <v>115</v>
      </c>
      <c r="D42" s="100"/>
    </row>
  </sheetData>
  <dataValidations count="1">
    <dataValidation type="list" allowBlank="1" showInputMessage="1" showErrorMessage="1" sqref="D12" xr:uid="{B955E187-8D76-43FF-AADE-F6C8B58C1C77}">
      <formula1>"INCLUDED, NOT INCLUDED"</formula1>
    </dataValidation>
  </dataValidation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B2C42B-A69D-4207-8528-68BD28AE17A1}">
  <dimension ref="B2:D42"/>
  <sheetViews>
    <sheetView zoomScale="80" zoomScaleNormal="80" workbookViewId="0">
      <selection activeCell="D9" sqref="D9"/>
    </sheetView>
  </sheetViews>
  <sheetFormatPr defaultRowHeight="15" x14ac:dyDescent="0.25"/>
  <cols>
    <col min="1" max="1" width="4.140625" customWidth="1"/>
    <col min="2" max="2" width="19.140625" style="1" customWidth="1"/>
    <col min="3" max="3" width="62.28515625" style="1" customWidth="1"/>
    <col min="4" max="4" width="110.5703125" style="1" customWidth="1"/>
  </cols>
  <sheetData>
    <row r="2" spans="2:4" ht="20.25" x14ac:dyDescent="0.25">
      <c r="C2" s="41" t="s">
        <v>33</v>
      </c>
    </row>
    <row r="3" spans="2:4" ht="21" x14ac:dyDescent="0.25">
      <c r="C3" s="42" t="s">
        <v>257</v>
      </c>
    </row>
    <row r="5" spans="2:4" ht="15.75" x14ac:dyDescent="0.25">
      <c r="B5" s="11"/>
      <c r="C5" s="11" t="s">
        <v>70</v>
      </c>
      <c r="D5" s="11" t="s">
        <v>24</v>
      </c>
    </row>
    <row r="6" spans="2:4" ht="16.5" thickBot="1" x14ac:dyDescent="0.3">
      <c r="B6" s="2"/>
      <c r="C6" s="2"/>
      <c r="D6" s="2"/>
    </row>
    <row r="7" spans="2:4" ht="16.5" thickBot="1" x14ac:dyDescent="0.3">
      <c r="B7" s="169"/>
      <c r="C7" s="177" t="s">
        <v>252</v>
      </c>
      <c r="D7" s="170"/>
    </row>
    <row r="8" spans="2:4" ht="15.75" x14ac:dyDescent="0.25">
      <c r="B8" s="5"/>
      <c r="C8" s="12" t="s">
        <v>11</v>
      </c>
      <c r="D8" s="39">
        <f>'GRANT FRAMEWORK'!D18</f>
        <v>0</v>
      </c>
    </row>
    <row r="9" spans="2:4" ht="15.75" x14ac:dyDescent="0.25">
      <c r="B9" s="13">
        <v>1</v>
      </c>
      <c r="C9" s="14" t="s">
        <v>26</v>
      </c>
      <c r="D9" s="28"/>
    </row>
    <row r="10" spans="2:4" ht="107.45" customHeight="1" thickBot="1" x14ac:dyDescent="0.3">
      <c r="B10" s="13">
        <v>2</v>
      </c>
      <c r="C10" s="37" t="s">
        <v>230</v>
      </c>
      <c r="D10" s="28"/>
    </row>
    <row r="11" spans="2:4" ht="66.599999999999994" customHeight="1" x14ac:dyDescent="0.25">
      <c r="B11" s="18" t="s">
        <v>247</v>
      </c>
      <c r="C11" s="25" t="s">
        <v>125</v>
      </c>
      <c r="D11" s="208" t="s">
        <v>116</v>
      </c>
    </row>
    <row r="12" spans="2:4" ht="120" customHeight="1" thickBot="1" x14ac:dyDescent="0.3">
      <c r="B12" s="23">
        <v>4</v>
      </c>
      <c r="C12" s="27" t="s">
        <v>231</v>
      </c>
      <c r="D12" s="29"/>
    </row>
    <row r="13" spans="2:4" ht="16.5" thickBot="1" x14ac:dyDescent="0.3">
      <c r="B13" s="2"/>
      <c r="C13" s="4"/>
      <c r="D13" s="30"/>
    </row>
    <row r="14" spans="2:4" ht="16.5" thickBot="1" x14ac:dyDescent="0.3">
      <c r="B14" s="169"/>
      <c r="C14" s="177" t="s">
        <v>112</v>
      </c>
      <c r="D14" s="98"/>
    </row>
    <row r="15" spans="2:4" ht="138.6" customHeight="1" x14ac:dyDescent="0.25">
      <c r="B15" s="199">
        <v>5</v>
      </c>
      <c r="C15" s="25" t="s">
        <v>232</v>
      </c>
      <c r="D15" s="200"/>
    </row>
    <row r="16" spans="2:4" ht="76.5" customHeight="1" thickBot="1" x14ac:dyDescent="0.3">
      <c r="B16" s="23">
        <v>6</v>
      </c>
      <c r="C16" s="27" t="s">
        <v>233</v>
      </c>
      <c r="D16" s="29"/>
    </row>
    <row r="17" spans="2:4" ht="16.5" thickBot="1" x14ac:dyDescent="0.3">
      <c r="B17" s="17"/>
      <c r="C17" s="2"/>
      <c r="D17" s="30"/>
    </row>
    <row r="18" spans="2:4" ht="16.5" thickBot="1" x14ac:dyDescent="0.3">
      <c r="B18" s="80"/>
      <c r="C18" s="77" t="s">
        <v>80</v>
      </c>
      <c r="D18" s="76"/>
    </row>
    <row r="19" spans="2:4" ht="75" customHeight="1" x14ac:dyDescent="0.25">
      <c r="B19" s="18">
        <v>7</v>
      </c>
      <c r="C19" s="19" t="s">
        <v>234</v>
      </c>
      <c r="D19" s="32"/>
    </row>
    <row r="20" spans="2:4" ht="114.6" customHeight="1" thickBot="1" x14ac:dyDescent="0.3">
      <c r="B20" s="23">
        <v>8</v>
      </c>
      <c r="C20" s="24" t="s">
        <v>235</v>
      </c>
      <c r="D20" s="29"/>
    </row>
    <row r="21" spans="2:4" ht="94.5" customHeight="1" x14ac:dyDescent="0.25">
      <c r="B21" s="18">
        <v>9</v>
      </c>
      <c r="C21" s="103" t="s">
        <v>236</v>
      </c>
      <c r="D21" s="32"/>
    </row>
    <row r="22" spans="2:4" ht="94.5" customHeight="1" x14ac:dyDescent="0.25">
      <c r="B22" s="20">
        <v>10</v>
      </c>
      <c r="C22" s="22" t="s">
        <v>113</v>
      </c>
      <c r="D22" s="28"/>
    </row>
    <row r="23" spans="2:4" ht="94.5" customHeight="1" x14ac:dyDescent="0.25">
      <c r="B23" s="210">
        <v>11</v>
      </c>
      <c r="C23" s="212" t="s">
        <v>126</v>
      </c>
      <c r="D23" s="211"/>
    </row>
    <row r="24" spans="2:4" ht="94.5" customHeight="1" thickBot="1" x14ac:dyDescent="0.3">
      <c r="B24" s="23">
        <v>12</v>
      </c>
      <c r="C24" s="104" t="s">
        <v>127</v>
      </c>
      <c r="D24" s="29"/>
    </row>
    <row r="25" spans="2:4" ht="64.5" customHeight="1" x14ac:dyDescent="0.25">
      <c r="B25" s="72">
        <v>13</v>
      </c>
      <c r="C25" s="102" t="s">
        <v>237</v>
      </c>
      <c r="D25" s="74"/>
    </row>
    <row r="26" spans="2:4" ht="99" customHeight="1" x14ac:dyDescent="0.25">
      <c r="B26" s="20">
        <v>14</v>
      </c>
      <c r="C26" s="21" t="s">
        <v>238</v>
      </c>
      <c r="D26" s="28"/>
    </row>
    <row r="27" spans="2:4" ht="99" customHeight="1" x14ac:dyDescent="0.25">
      <c r="B27" s="20">
        <v>15</v>
      </c>
      <c r="C27" s="22" t="s">
        <v>129</v>
      </c>
      <c r="D27" s="28"/>
    </row>
    <row r="28" spans="2:4" ht="99" customHeight="1" x14ac:dyDescent="0.25">
      <c r="B28" s="210">
        <v>16</v>
      </c>
      <c r="C28" s="212" t="s">
        <v>128</v>
      </c>
      <c r="D28" s="211"/>
    </row>
    <row r="29" spans="2:4" ht="100.5" customHeight="1" thickBot="1" x14ac:dyDescent="0.3">
      <c r="B29" s="23">
        <v>17</v>
      </c>
      <c r="C29" s="24" t="s">
        <v>239</v>
      </c>
      <c r="D29" s="29"/>
    </row>
    <row r="30" spans="2:4" ht="16.5" thickBot="1" x14ac:dyDescent="0.3">
      <c r="B30" s="17"/>
      <c r="C30" s="2"/>
      <c r="D30" s="30"/>
    </row>
    <row r="31" spans="2:4" ht="16.5" thickBot="1" x14ac:dyDescent="0.3">
      <c r="B31" s="80"/>
      <c r="C31" s="77" t="s">
        <v>79</v>
      </c>
      <c r="D31" s="76"/>
    </row>
    <row r="32" spans="2:4" ht="36" customHeight="1" x14ac:dyDescent="0.25">
      <c r="B32" s="18">
        <v>18</v>
      </c>
      <c r="C32" s="19" t="s">
        <v>130</v>
      </c>
      <c r="D32" s="32"/>
    </row>
    <row r="33" spans="2:4" ht="75" customHeight="1" thickBot="1" x14ac:dyDescent="0.3">
      <c r="B33" s="23">
        <v>19</v>
      </c>
      <c r="C33" s="24" t="s">
        <v>27</v>
      </c>
      <c r="D33" s="29"/>
    </row>
    <row r="34" spans="2:4" ht="69.95" customHeight="1" thickBot="1" x14ac:dyDescent="0.3">
      <c r="B34" s="105" t="s">
        <v>248</v>
      </c>
      <c r="C34" s="106" t="s">
        <v>240</v>
      </c>
      <c r="D34" s="207" t="s">
        <v>116</v>
      </c>
    </row>
    <row r="35" spans="2:4" ht="16.5" thickBot="1" x14ac:dyDescent="0.3">
      <c r="B35" s="17"/>
      <c r="C35" s="2"/>
      <c r="D35" s="30"/>
    </row>
    <row r="36" spans="2:4" ht="16.5" thickBot="1" x14ac:dyDescent="0.3">
      <c r="B36" s="80"/>
      <c r="C36" s="77" t="s">
        <v>78</v>
      </c>
      <c r="D36" s="76"/>
    </row>
    <row r="37" spans="2:4" ht="76.5" customHeight="1" x14ac:dyDescent="0.25">
      <c r="B37" s="18">
        <v>21</v>
      </c>
      <c r="C37" s="19" t="s">
        <v>114</v>
      </c>
      <c r="D37" s="32"/>
    </row>
    <row r="38" spans="2:4" ht="83.1" customHeight="1" thickBot="1" x14ac:dyDescent="0.3">
      <c r="B38" s="23">
        <v>22</v>
      </c>
      <c r="C38" s="24" t="s">
        <v>131</v>
      </c>
      <c r="D38" s="29"/>
    </row>
    <row r="39" spans="2:4" ht="16.5" thickBot="1" x14ac:dyDescent="0.3">
      <c r="B39" s="17"/>
      <c r="C39" s="2"/>
      <c r="D39" s="30"/>
    </row>
    <row r="40" spans="2:4" ht="16.5" thickBot="1" x14ac:dyDescent="0.3">
      <c r="B40" s="80"/>
      <c r="C40" s="77" t="s">
        <v>77</v>
      </c>
      <c r="D40" s="76"/>
    </row>
    <row r="41" spans="2:4" ht="102" customHeight="1" thickBot="1" x14ac:dyDescent="0.3">
      <c r="B41" s="70">
        <v>23</v>
      </c>
      <c r="C41" s="16" t="s">
        <v>241</v>
      </c>
      <c r="D41" s="31"/>
    </row>
    <row r="42" spans="2:4" ht="102" customHeight="1" thickBot="1" x14ac:dyDescent="0.3">
      <c r="B42" s="91">
        <v>24</v>
      </c>
      <c r="C42" s="97" t="s">
        <v>115</v>
      </c>
      <c r="D42" s="100"/>
    </row>
  </sheetData>
  <dataValidations count="1">
    <dataValidation type="list" allowBlank="1" showInputMessage="1" showErrorMessage="1" sqref="D12" xr:uid="{8322F6AF-307C-45B2-8613-3E5E620A1C5A}">
      <formula1>"INCLUDED, NOT INCLUDED"</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INSTRUCTIONS</vt:lpstr>
      <vt:lpstr>GRANT FRAMEWORK</vt:lpstr>
      <vt:lpstr>APPLICANTS</vt:lpstr>
      <vt:lpstr>PARTNERSHIP STRUCTURE</vt:lpstr>
      <vt:lpstr>PROPOSAL THRESHOLDS &amp; CRITERIA</vt:lpstr>
      <vt:lpstr>PROJECT 1 THRESHOLDS &amp; CRITERIA</vt:lpstr>
      <vt:lpstr>PROJECT 2 THRESHOLDS &amp; CRITERIA</vt:lpstr>
      <vt:lpstr>PROJECT 3 THRESHOLDS &amp; CRITERIA</vt:lpstr>
      <vt:lpstr>PROJECT 4 THRESHOLDS &amp; CRITERIA</vt:lpstr>
      <vt:lpstr>PROJECT 5 THRESHOLDS &amp; CRITERIA</vt:lpstr>
      <vt:lpstr>PROJECT 6 THRESHOLDS &amp; CRITERIA</vt:lpstr>
      <vt:lpstr>PROJECT 7 THRESHOLDS &amp; CRITERIA</vt:lpstr>
      <vt:lpstr>PROJECT 8 THRESHOLDS &amp; CRITERIA</vt:lpstr>
      <vt:lpstr>PROJECT 9 THRESHOLDS &amp; CRITERIA</vt:lpstr>
      <vt:lpstr>PROJECT 10 THRESHOLDS &amp; CRITERI</vt:lpstr>
      <vt:lpstr>PROPOSAL IMPLEMENTATION PLAN</vt:lpstr>
      <vt:lpstr>BUDGET</vt:lpstr>
      <vt:lpstr>TIMELINE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Breanna Swenson</dc:creator>
  <cp:lastModifiedBy>Asnaashari, Siamak@ARB</cp:lastModifiedBy>
  <dcterms:created xsi:type="dcterms:W3CDTF">2019-11-20T18:50:37Z</dcterms:created>
  <dcterms:modified xsi:type="dcterms:W3CDTF">2022-12-16T16:18:13Z</dcterms:modified>
</cp:coreProperties>
</file>