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carb.sharepoint.com/teams/CARBDataOperationsSection/Shared Documents/Enforcement Annual Report/2023/"/>
    </mc:Choice>
  </mc:AlternateContent>
  <xr:revisionPtr revIDLastSave="454" documentId="13_ncr:1_{DB62630C-6273-449F-B252-819E1ADB5186}" xr6:coauthVersionLast="47" xr6:coauthVersionMax="47" xr10:uidLastSave="{C6BD819B-F05D-4D19-B23D-1025BA63B2E2}"/>
  <bookViews>
    <workbookView xWindow="-28920" yWindow="-2640" windowWidth="29040" windowHeight="15720" tabRatio="738" xr2:uid="{00000000-000D-0000-FFFF-FFFF00000000}"/>
  </bookViews>
  <sheets>
    <sheet name="Enf Summary" sheetId="75" r:id="rId1"/>
    <sheet name="Detailed Summary 1" sheetId="89" r:id="rId2"/>
    <sheet name="Detailed Summary 2" sheetId="81" r:id="rId3"/>
    <sheet name="Field Ops-1" sheetId="18" r:id="rId4"/>
    <sheet name="Field Ops-2" sheetId="19" r:id="rId5"/>
    <sheet name="Field Ops-3" sheetId="58" r:id="rId6"/>
    <sheet name="Field Ops-4" sheetId="83" r:id="rId7"/>
    <sheet name="Complaints" sheetId="20" r:id="rId8"/>
    <sheet name="PERP" sheetId="26" r:id="rId9"/>
    <sheet name="Stationary" sheetId="69" r:id="rId10"/>
    <sheet name="Climate" sheetId="70" r:id="rId11"/>
    <sheet name="Training" sheetId="62" r:id="rId12"/>
    <sheet name="SEPS-1" sheetId="55" r:id="rId13"/>
    <sheet name="SEPS-2" sheetId="24" r:id="rId14"/>
    <sheet name="Settlements" sheetId="48" r:id="rId15"/>
    <sheet name="T&amp;B-1" sheetId="84" r:id="rId16"/>
    <sheet name="T&amp;B-2" sheetId="85" r:id="rId17"/>
    <sheet name="District Partnerships" sheetId="86" r:id="rId18"/>
    <sheet name="Compliance-1" sheetId="87" r:id="rId19"/>
    <sheet name="Compliance-2" sheetId="88" r:id="rId20"/>
  </sheets>
  <externalReferences>
    <externalReference r:id="rId21"/>
    <externalReference r:id="rId22"/>
  </externalReferences>
  <definedNames>
    <definedName name="_xlnm._FilterDatabase" localSheetId="14" hidden="1">Settlements!$A$1:$H$87</definedName>
    <definedName name="_ftn1" localSheetId="17">'District Partnerships'!#REF!</definedName>
    <definedName name="_ftn2" localSheetId="17">'District Partnerships'!#REF!</definedName>
    <definedName name="_ftnref1" localSheetId="17">'District Partnerships'!$C$1</definedName>
    <definedName name="_ftnref2" localSheetId="17">'District Partnerships'!$E$1</definedName>
    <definedName name="_xlnm.Print_Area" localSheetId="18">'Compliance-1'!$A$1:$E$3</definedName>
    <definedName name="_xlnm.Print_Area" localSheetId="19">'Compliance-2'!$A$1:$E$7</definedName>
    <definedName name="_xlnm.Print_Area" localSheetId="2">'Detailed Summary 2'!$A$2:$C$2</definedName>
    <definedName name="_xlnm.Print_Area" localSheetId="3">'Field Ops-1'!$A$1:$J$36</definedName>
    <definedName name="_xlnm.Print_Area" localSheetId="4">'Field Ops-2'!$A$1:$J$26</definedName>
    <definedName name="_xlnm.Print_Area" localSheetId="5">'Field Ops-3'!$A$2:$G$16</definedName>
    <definedName name="_xlnm.Print_Area" localSheetId="6">'Field Ops-4'!$A$2:$D$2</definedName>
    <definedName name="_xlnm.Print_Area" localSheetId="9">Stationary!$A$2:$B$2</definedName>
    <definedName name="_xlnm.Print_Titles" localSheetId="2">'Detailed Summary 2'!$1:$2</definedName>
    <definedName name="_xlnm.Print_Titles" localSheetId="6">'Field Ops-4'!$1:$2</definedName>
    <definedName name="_xlnm.Print_Titles" localSheetId="9">Stationary!$1:$2</definedName>
    <definedName name="ProgCode" localSheetId="10">[1]ListData!$A$2:$A$6</definedName>
    <definedName name="ProgCode" localSheetId="18">#REF!</definedName>
    <definedName name="ProgCode" localSheetId="19">'Compliance-2'!#REF!</definedName>
    <definedName name="ProgCode" localSheetId="1">#REF!</definedName>
    <definedName name="ProgCode" localSheetId="2">#REF!</definedName>
    <definedName name="ProgCode" localSheetId="17">#REF!</definedName>
    <definedName name="ProgCode" localSheetId="6">#REF!</definedName>
    <definedName name="ProgCode" localSheetId="15">#REF!</definedName>
    <definedName name="ProgCode" localSheetId="16">#REF!</definedName>
    <definedName name="ProgCode" localSheetId="11">[2]ListData!$A$2:$A$6</definedName>
    <definedName name="ProgCode">#REF!</definedName>
    <definedName name="SubProgram" localSheetId="10">[1]ListData!$B$2:$B$22</definedName>
    <definedName name="SubProgram" localSheetId="18">#REF!</definedName>
    <definedName name="SubProgram" localSheetId="19">'Compliance-2'!#REF!</definedName>
    <definedName name="SubProgram" localSheetId="1">#REF!</definedName>
    <definedName name="SubProgram" localSheetId="2">#REF!</definedName>
    <definedName name="SubProgram" localSheetId="17">#REF!</definedName>
    <definedName name="SubProgram" localSheetId="6">#REF!</definedName>
    <definedName name="SubProgram" localSheetId="15">#REF!</definedName>
    <definedName name="SubProgram" localSheetId="16">#REF!</definedName>
    <definedName name="SubProgram" localSheetId="11">[2]ListData!$B$2:$B$23</definedName>
    <definedName name="SubProgra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5" l="1"/>
  <c r="D14" i="75"/>
  <c r="C14" i="75"/>
  <c r="B14" i="75"/>
</calcChain>
</file>

<file path=xl/sharedStrings.xml><?xml version="1.0" encoding="utf-8"?>
<sst xmlns="http://schemas.openxmlformats.org/spreadsheetml/2006/main" count="1499" uniqueCount="752">
  <si>
    <t>Program Category</t>
  </si>
  <si>
    <t>Subprograms</t>
  </si>
  <si>
    <t>Company Name</t>
  </si>
  <si>
    <t>Stationary Sources</t>
  </si>
  <si>
    <t>Consumer and Aerosol Coating Products</t>
  </si>
  <si>
    <t>Indoor Air Cleaners</t>
  </si>
  <si>
    <t>Composite Wood</t>
  </si>
  <si>
    <t>Certifications</t>
  </si>
  <si>
    <t>Diesel</t>
  </si>
  <si>
    <t>Fuels</t>
  </si>
  <si>
    <t>Consumer Products</t>
  </si>
  <si>
    <t>Diesel Fleet</t>
  </si>
  <si>
    <t>Engine</t>
  </si>
  <si>
    <t>Fuels Specifications</t>
  </si>
  <si>
    <t>Low Carbon Fuel Standards</t>
  </si>
  <si>
    <t>Parts</t>
  </si>
  <si>
    <t>Portable Fuel Containers</t>
  </si>
  <si>
    <t>Ports and Marine</t>
  </si>
  <si>
    <t>Recreational Marine Engines</t>
  </si>
  <si>
    <t>Refrigeration Management</t>
  </si>
  <si>
    <t>Vehicles</t>
  </si>
  <si>
    <t>Total Penalties Assessed</t>
  </si>
  <si>
    <t>Judgments</t>
  </si>
  <si>
    <t>Settlements</t>
  </si>
  <si>
    <t>Engines</t>
  </si>
  <si>
    <t>Portable Fuel Containers </t>
  </si>
  <si>
    <t xml:space="preserve">Low Carbon Fuel Standard (LCFS) </t>
  </si>
  <si>
    <t>Cargo Tank and Vapor Recovery</t>
  </si>
  <si>
    <t>Composite Wood Products</t>
  </si>
  <si>
    <t>Refrigerant Management</t>
  </si>
  <si>
    <t xml:space="preserve">Diesel Fleet Investigations </t>
  </si>
  <si>
    <t xml:space="preserve">Cargo Tank </t>
  </si>
  <si>
    <t>Dealer and Fleet Tampering</t>
  </si>
  <si>
    <t>Vehicle &amp; Parts</t>
  </si>
  <si>
    <t>Heavy-duty Diesel Inspection</t>
  </si>
  <si>
    <t>Total Enforcement Actions</t>
  </si>
  <si>
    <t>Product Samples Tested</t>
  </si>
  <si>
    <t>Inspections Completed</t>
  </si>
  <si>
    <t>Citations and NOVs Issued</t>
  </si>
  <si>
    <t>Rescinded, Compliant, or NFA</t>
  </si>
  <si>
    <t>Closed</t>
  </si>
  <si>
    <t>Total</t>
  </si>
  <si>
    <t>Penalties Assessed</t>
  </si>
  <si>
    <t>Ocean‑going Vessel Program</t>
  </si>
  <si>
    <t>Commercial Harbor Craft Program</t>
  </si>
  <si>
    <t>Cargo Handling Equipment Program</t>
  </si>
  <si>
    <t>Dealer and Fleet Citations (Tampering)</t>
  </si>
  <si>
    <t>Recreational Marine Engines (watercraft)</t>
  </si>
  <si>
    <t xml:space="preserve">Parts </t>
  </si>
  <si>
    <t>-</t>
  </si>
  <si>
    <t>Do-it-yourself Canned Refrigerants</t>
  </si>
  <si>
    <t>Total - Vehicle and Parts Programs</t>
  </si>
  <si>
    <t>Total - Consumer Product Programs</t>
  </si>
  <si>
    <t>Refineries</t>
  </si>
  <si>
    <t>Terminals</t>
  </si>
  <si>
    <t>Service Stations</t>
  </si>
  <si>
    <t>Marine Vessels</t>
  </si>
  <si>
    <t>Railcars</t>
  </si>
  <si>
    <t>Other</t>
  </si>
  <si>
    <t>RFG Certifications</t>
  </si>
  <si>
    <t>Red-Dyed Diesel Fuel</t>
  </si>
  <si>
    <t>Total - Fuels Programs</t>
  </si>
  <si>
    <t>Annual Test Observation Program</t>
  </si>
  <si>
    <t>Total – All Programs</t>
  </si>
  <si>
    <t>Total Inspections Completed</t>
  </si>
  <si>
    <t>Total Citations Issued</t>
  </si>
  <si>
    <t>Ratio of Citations to Inspections</t>
  </si>
  <si>
    <t>Rescinded, Compliant, NFA</t>
  </si>
  <si>
    <t>Penalties Collected</t>
  </si>
  <si>
    <t>Heavy-duty Vehicle Inspection Program</t>
  </si>
  <si>
    <t>Emission Control Label Program</t>
  </si>
  <si>
    <t>Commercial Vehicle Idling Program</t>
  </si>
  <si>
    <t>Solid Waste Collection Vehicle Program</t>
  </si>
  <si>
    <t>Truck and Bus Program</t>
  </si>
  <si>
    <t>Tractor-Trailer (GHG) (SmartWay®) Program</t>
  </si>
  <si>
    <t>Drayage Truck Regulation Program</t>
  </si>
  <si>
    <t>Transport Refrigeration Unit Program</t>
  </si>
  <si>
    <t>Off-road Diesel Vehicle Program</t>
  </si>
  <si>
    <t>Diesel Exhaust Fluid /Selective Catalytic Reduction</t>
  </si>
  <si>
    <t>School Bus Idling Program</t>
  </si>
  <si>
    <t>Other Programs</t>
  </si>
  <si>
    <t>Total – Heavy-duty Diesel Field Program Inspections</t>
  </si>
  <si>
    <t>Description</t>
  </si>
  <si>
    <t>EJ Areas</t>
  </si>
  <si>
    <t>Percentage in EJ Areas</t>
  </si>
  <si>
    <t>Heavy-Duty Diesel Vehicles Inspected</t>
  </si>
  <si>
    <t>CARB</t>
  </si>
  <si>
    <t>Citations Issued</t>
  </si>
  <si>
    <t>Mobile PEAQS Deployments</t>
  </si>
  <si>
    <t>Location (City)</t>
  </si>
  <si>
    <t>HDVs Screened</t>
  </si>
  <si>
    <t>Calexico</t>
  </si>
  <si>
    <t>Otay Mesa</t>
  </si>
  <si>
    <t>Winterhaven</t>
  </si>
  <si>
    <t>Salinas</t>
  </si>
  <si>
    <t>Westmorland</t>
  </si>
  <si>
    <t>Roadside Total</t>
  </si>
  <si>
    <t>Stationary PEAQS Deployments</t>
  </si>
  <si>
    <t>Location</t>
  </si>
  <si>
    <t>Non-Compliance Letters Sent</t>
  </si>
  <si>
    <t>San Bernardino County</t>
  </si>
  <si>
    <t>Riverside County</t>
  </si>
  <si>
    <t>Truck &amp; Bus Regulation (Fleet Tracker)</t>
  </si>
  <si>
    <t>Action Taken</t>
  </si>
  <si>
    <t>Number of Registration Holds Placed</t>
  </si>
  <si>
    <t>Number of Warning Letters Sent</t>
  </si>
  <si>
    <t>Demonstrated Compliance</t>
  </si>
  <si>
    <t>Determined to be Exempt</t>
  </si>
  <si>
    <t>Penalties Paid</t>
  </si>
  <si>
    <t>Fleet Tracker Penalties Paid in Total</t>
  </si>
  <si>
    <t>Periodic Smoke Inspection Program</t>
  </si>
  <si>
    <t>Number of Notice of Non-Compliance Letters Sent</t>
  </si>
  <si>
    <t>Number of Notice of Violations Sent</t>
  </si>
  <si>
    <t>PSIP Penalties Paid in Total</t>
  </si>
  <si>
    <t>High Emitter Study</t>
  </si>
  <si>
    <t>HEST Penalties Paid in Total</t>
  </si>
  <si>
    <t>Complaints Received</t>
  </si>
  <si>
    <t>Total Complaints Resolved</t>
  </si>
  <si>
    <t>Stationary Source Complaints</t>
  </si>
  <si>
    <t>School Bus Idling Complaints</t>
  </si>
  <si>
    <t>Commercial Vehicle Idling Complaints</t>
  </si>
  <si>
    <t>Heavy Duty Diesel Program Complaints</t>
  </si>
  <si>
    <t>Railroad and Marine Complaints</t>
  </si>
  <si>
    <t xml:space="preserve">- </t>
  </si>
  <si>
    <t>Total Complaints</t>
  </si>
  <si>
    <t>PERP DMS Totals</t>
  </si>
  <si>
    <t>Application Count</t>
  </si>
  <si>
    <t>Registration Unit Count</t>
  </si>
  <si>
    <t>Received</t>
  </si>
  <si>
    <t>Issued</t>
  </si>
  <si>
    <t>Deemed Incomplete</t>
  </si>
  <si>
    <t>D-3: PORTABLE REGISTRATION - FEE TOTALS</t>
  </si>
  <si>
    <t>Renewal Activity Net Fees</t>
  </si>
  <si>
    <t>All Other Activity Net Fees</t>
  </si>
  <si>
    <t>Total Net Revenue</t>
  </si>
  <si>
    <t>Air District Hearing Board Programs</t>
  </si>
  <si>
    <t>Variances Received</t>
  </si>
  <si>
    <t>Variances Reviewed</t>
  </si>
  <si>
    <t>Notices Reviewed</t>
  </si>
  <si>
    <t>Abatement Orders Received</t>
  </si>
  <si>
    <t>Abatement Orders Reviewed</t>
  </si>
  <si>
    <t>Violations Resolved</t>
  </si>
  <si>
    <t>Refrigerant Management Program</t>
  </si>
  <si>
    <t>Other Stationary Source and Equipment Inspections</t>
  </si>
  <si>
    <t>Inspections</t>
  </si>
  <si>
    <t>Compliant</t>
  </si>
  <si>
    <t>Violations</t>
  </si>
  <si>
    <t xml:space="preserve">Investigations Opened </t>
  </si>
  <si>
    <t>On-Going</t>
  </si>
  <si>
    <t>Training Totals by Category</t>
  </si>
  <si>
    <t>Category</t>
  </si>
  <si>
    <t>Sessions</t>
  </si>
  <si>
    <t>Students</t>
  </si>
  <si>
    <t>Online Training and Recorded Webinars</t>
  </si>
  <si>
    <t>Live VEE Certifications and Training</t>
  </si>
  <si>
    <t>Internal Training</t>
  </si>
  <si>
    <t>Training Total</t>
  </si>
  <si>
    <t>Online Training Summary</t>
  </si>
  <si>
    <t>Title</t>
  </si>
  <si>
    <t>District</t>
  </si>
  <si>
    <t>Other*</t>
  </si>
  <si>
    <t>AP101 - Air Academy Online Training (AAOT): Online</t>
  </si>
  <si>
    <t>AP102 - Air Quality Training Program (AQTP): Online</t>
  </si>
  <si>
    <t>AP106 - CalEPA Fundamental Inspector Course (FIC): Online Training</t>
  </si>
  <si>
    <t>AP110 - Writing Enforceable Permits (Online)</t>
  </si>
  <si>
    <t>CR103 - Chrome Plating ATCM Certification: Online (Recorded)</t>
  </si>
  <si>
    <t>CR106 - Refrigerant Management Program</t>
  </si>
  <si>
    <t>FP101 - Gasoline Dispensing Facilities - Enhanced Vapor Recovery Systems (Online)</t>
  </si>
  <si>
    <t>FP102 - Enhanced Vapor Recovery Testing (Online)</t>
  </si>
  <si>
    <t>MM104 - Visible Emissions Evaluation (VEE) Online</t>
  </si>
  <si>
    <t>MM529 - Periodic Smoke Inspection Program (PSIP) - Online</t>
  </si>
  <si>
    <t>OS100 - Variance/Hearing Board Training (Online)</t>
  </si>
  <si>
    <t>PS105 - Stationary Control Source Technology (Online)</t>
  </si>
  <si>
    <t>Online Training Total</t>
  </si>
  <si>
    <t>* Other students may include regulated industry, environmental regulators, and community members.</t>
  </si>
  <si>
    <t>Live (In-Class and Virtual) Training Summary</t>
  </si>
  <si>
    <t>AP109 - Essentials for Air District Inspectors</t>
  </si>
  <si>
    <t>AP206 - CalEPA Basic Inspector Academy (BIA)</t>
  </si>
  <si>
    <t>PS106 - Stationary Control Source Technology</t>
  </si>
  <si>
    <t>Live (Non-VEE) Total</t>
  </si>
  <si>
    <t>MM105 - Visible Emissions Evaluation: In Class</t>
  </si>
  <si>
    <t>MM106 - Visible Emissions Evaluation: Day Certification</t>
  </si>
  <si>
    <t>MM107 - Visible Emissions Evaluation: Night Certification</t>
  </si>
  <si>
    <t>VEE Certifications Total</t>
  </si>
  <si>
    <t>SEP Name</t>
  </si>
  <si>
    <t>Project Summary</t>
  </si>
  <si>
    <t>New Voices Are Rising: Envisioning Resilience Hubs in the Community</t>
  </si>
  <si>
    <t>Reforestation of Native Trees in Sacramento County</t>
  </si>
  <si>
    <t>Elk Grove, CA</t>
  </si>
  <si>
    <t>Imperial County</t>
  </si>
  <si>
    <t>Community Based Monitoring and Assessment Program for Fresno Phase 2</t>
  </si>
  <si>
    <t>Fresno County</t>
  </si>
  <si>
    <t>California Clean Air Day</t>
  </si>
  <si>
    <t>Statewide</t>
  </si>
  <si>
    <t>Inland Empire Environmental Health and Education Connections</t>
  </si>
  <si>
    <t>SEP Recipient</t>
  </si>
  <si>
    <t>Amount</t>
  </si>
  <si>
    <t>Central California Asthma Collaborative</t>
  </si>
  <si>
    <t>Tree Fresno</t>
  </si>
  <si>
    <t>Fresno TREES Phase 5 – Outreach Education</t>
  </si>
  <si>
    <t>Community Partners</t>
  </si>
  <si>
    <t>Los Angeles, CA</t>
  </si>
  <si>
    <t>Ventura County Air Pollution Control District</t>
  </si>
  <si>
    <t>Placer County</t>
  </si>
  <si>
    <t>Side Street Projects - Woodworking bus SEP</t>
  </si>
  <si>
    <t>Side Street Projects</t>
  </si>
  <si>
    <t>Pasadena, CA</t>
  </si>
  <si>
    <t>Sacramento Tree Foundation</t>
  </si>
  <si>
    <t xml:space="preserve">Total </t>
  </si>
  <si>
    <t>Company Location</t>
  </si>
  <si>
    <t>Judgement</t>
  </si>
  <si>
    <t>Settlement</t>
  </si>
  <si>
    <t>Assessed to ARB</t>
  </si>
  <si>
    <t>AB 1071 SEP</t>
  </si>
  <si>
    <t>Sakar International</t>
  </si>
  <si>
    <t>Table I-1</t>
  </si>
  <si>
    <t>Table I-2</t>
  </si>
  <si>
    <t>Table I-3</t>
  </si>
  <si>
    <r>
      <t>California Registered Heavier</t>
    </r>
    <r>
      <rPr>
        <b/>
        <sz val="9"/>
        <rFont val="Arial"/>
        <family val="2"/>
      </rPr>
      <t xml:space="preserve"> Diesel Truck Counts</t>
    </r>
  </si>
  <si>
    <t>California IRP Registered Heavier Diesel Truck Counts</t>
  </si>
  <si>
    <t>IRP (excluding CA) Registered Heavier Diesel Truck Counts</t>
  </si>
  <si>
    <t>GVWR &gt; 26,000</t>
  </si>
  <si>
    <t>Pre-1995MY</t>
  </si>
  <si>
    <t>MY1995 – MY1996</t>
  </si>
  <si>
    <t>MY1997 – MY2000</t>
  </si>
  <si>
    <t>MY2001 – MY2005</t>
  </si>
  <si>
    <t>MY2006 – MY2007</t>
  </si>
  <si>
    <t>MY2008 – MY2010</t>
  </si>
  <si>
    <t>MY2011 +</t>
  </si>
  <si>
    <t>Total All MY’s</t>
  </si>
  <si>
    <t>Table I-4</t>
  </si>
  <si>
    <t>Table I-5</t>
  </si>
  <si>
    <t>Table I-6</t>
  </si>
  <si>
    <t>California Registered Light Diesel Truck Counts</t>
  </si>
  <si>
    <t>California IRP Registered Light Diesel Truck Counts</t>
  </si>
  <si>
    <t>IRP (excluding CA) Registered Light Diesel Truck Counts</t>
  </si>
  <si>
    <t>GVWR between 14,001 and 26,000</t>
  </si>
  <si>
    <t>Pre-1998 MY</t>
  </si>
  <si>
    <t>2001 - 2004</t>
  </si>
  <si>
    <t>2005 - 2007</t>
  </si>
  <si>
    <t>2008 - 2010</t>
  </si>
  <si>
    <t>2011 +</t>
  </si>
  <si>
    <t>Total All MY's</t>
  </si>
  <si>
    <t>Total Heavies</t>
  </si>
  <si>
    <t>CA Reg. Fleet Size 1-3</t>
  </si>
  <si>
    <t>CA Reg. Fleet Size 4-20</t>
  </si>
  <si>
    <t>CA Reg. Fleet Size 21-100</t>
  </si>
  <si>
    <t>CA Reg. Fleet Size &gt; 100</t>
  </si>
  <si>
    <t>CA IRP Fleet Size 1-3</t>
  </si>
  <si>
    <t>CA IRP Fleet Size 4-20</t>
  </si>
  <si>
    <t>CA IRP Fleet Size 21-100</t>
  </si>
  <si>
    <t>CA IRP Fleet Size &gt; 100</t>
  </si>
  <si>
    <t>CA IRP Totals</t>
  </si>
  <si>
    <t>OS IRP Fleet Size 1-3</t>
  </si>
  <si>
    <t>OS IRP Fleet Size 4-20</t>
  </si>
  <si>
    <t>OS IRP Fleet Size 21-100</t>
  </si>
  <si>
    <t>OS IRP Fleet Size &gt; 100</t>
  </si>
  <si>
    <t>Total CA In State and CA IRP</t>
  </si>
  <si>
    <t>Grand Totals</t>
  </si>
  <si>
    <t>Overall Compliance Rates</t>
  </si>
  <si>
    <t>Antiperspirants/Deodorants</t>
  </si>
  <si>
    <t>Gas</t>
  </si>
  <si>
    <t>Heavy Duty Vehicles</t>
  </si>
  <si>
    <t>Drayage Trucks</t>
  </si>
  <si>
    <t>HDVIP - Diesel Exhaust Fluid</t>
  </si>
  <si>
    <t>HDVIP - Emission Control Label</t>
  </si>
  <si>
    <t>HDVIP - Smoke Opacity</t>
  </si>
  <si>
    <t>HDVIP - Tampering</t>
  </si>
  <si>
    <t>Idling</t>
  </si>
  <si>
    <t>Off-Road</t>
  </si>
  <si>
    <t>Smart-Way</t>
  </si>
  <si>
    <t>Truck and Bus</t>
  </si>
  <si>
    <t>Railroad &amp; Marine</t>
  </si>
  <si>
    <t>Commercial Harbor Craft</t>
  </si>
  <si>
    <t>Cargo Handling Equipment</t>
  </si>
  <si>
    <t>Ocean Going Vessel Fuels</t>
  </si>
  <si>
    <t>Vehicles &amp; Engines</t>
  </si>
  <si>
    <t>Dealer &amp; Fleet Tampering</t>
  </si>
  <si>
    <t>Motorcycles</t>
  </si>
  <si>
    <t>Off-Highway Recreational Vehicles</t>
  </si>
  <si>
    <t>Small Off-Road Engines</t>
  </si>
  <si>
    <t>Total Inspections</t>
  </si>
  <si>
    <t>Transport Refrigeration Units</t>
  </si>
  <si>
    <t>Fresno</t>
  </si>
  <si>
    <t>HDVs Inspected</t>
  </si>
  <si>
    <t>N/A</t>
  </si>
  <si>
    <t>Air District</t>
  </si>
  <si>
    <t>Amador County</t>
  </si>
  <si>
    <t>Antelope Valley</t>
  </si>
  <si>
    <t>Yes</t>
  </si>
  <si>
    <t>Bay Area</t>
  </si>
  <si>
    <t>Butte County</t>
  </si>
  <si>
    <t>Calaveras County</t>
  </si>
  <si>
    <t>Colusa County</t>
  </si>
  <si>
    <t>Eastern Kern</t>
  </si>
  <si>
    <t>El Dorado County</t>
  </si>
  <si>
    <t>Feather River</t>
  </si>
  <si>
    <t>Glenn County</t>
  </si>
  <si>
    <t>Great Basin</t>
  </si>
  <si>
    <t>Lake County</t>
  </si>
  <si>
    <t>Lassen County</t>
  </si>
  <si>
    <t>Mariposa County</t>
  </si>
  <si>
    <t>Mendocino County</t>
  </si>
  <si>
    <t>Modoc County</t>
  </si>
  <si>
    <t>Mojave Desert</t>
  </si>
  <si>
    <t>Monterey</t>
  </si>
  <si>
    <t>North Coast</t>
  </si>
  <si>
    <t>Northern Sierra</t>
  </si>
  <si>
    <t>Northern Sonoma County</t>
  </si>
  <si>
    <t>Sacramento Metropolitan</t>
  </si>
  <si>
    <t>San Diego County</t>
  </si>
  <si>
    <t>San Joaquin Valley</t>
  </si>
  <si>
    <t>San Luis Obispo County</t>
  </si>
  <si>
    <t>Santa Barbara County</t>
  </si>
  <si>
    <t>Shasta County</t>
  </si>
  <si>
    <t>Siskiyou County</t>
  </si>
  <si>
    <t>South Coast</t>
  </si>
  <si>
    <t>Tehama County</t>
  </si>
  <si>
    <t>Tuolumne County</t>
  </si>
  <si>
    <t>Ventura County</t>
  </si>
  <si>
    <t>Yolo-Solano</t>
  </si>
  <si>
    <t>Count</t>
  </si>
  <si>
    <t>Mandatory Reporting</t>
  </si>
  <si>
    <t>Total - All Training</t>
  </si>
  <si>
    <t>CARB Inspections Completed</t>
  </si>
  <si>
    <t>CARB Citations Issued</t>
  </si>
  <si>
    <t>SDAPCD Inspections Completed</t>
  </si>
  <si>
    <t>SDAPCD Citations Issued</t>
  </si>
  <si>
    <t>Deployment Days</t>
  </si>
  <si>
    <t>SDAPCD</t>
  </si>
  <si>
    <t>Vehicles Inspected</t>
  </si>
  <si>
    <t>Citations</t>
  </si>
  <si>
    <t>General Inspections in EJ Communities</t>
  </si>
  <si>
    <t>Heavy-Duty Diesel Inspection Activity</t>
  </si>
  <si>
    <t>Registration Type</t>
  </si>
  <si>
    <t>CA Reg. (In-State)Totals</t>
  </si>
  <si>
    <t>HD-All Model Years</t>
  </si>
  <si>
    <t>HD-Compliance Rate</t>
  </si>
  <si>
    <t>LD-All Model Years</t>
  </si>
  <si>
    <t>LD-Compliance Rate</t>
  </si>
  <si>
    <t>Mobile PEAQS Total</t>
  </si>
  <si>
    <t>Total California</t>
  </si>
  <si>
    <t>Total Out-of-State</t>
  </si>
  <si>
    <t>Total Off-Road</t>
  </si>
  <si>
    <t>Citations Closed</t>
  </si>
  <si>
    <t>California Highway Patrol (CHP) Scale Total</t>
  </si>
  <si>
    <t>Pending Citations (Year Start)</t>
  </si>
  <si>
    <t>Pending Citations (Year End)</t>
  </si>
  <si>
    <t>Citations Total</t>
  </si>
  <si>
    <t>Investigated By CARB</t>
  </si>
  <si>
    <t>CalEPA and CARB Hotline Services</t>
  </si>
  <si>
    <t>Landfills</t>
  </si>
  <si>
    <t>Landfill Methane Regulation</t>
  </si>
  <si>
    <t>Oil and Gas</t>
  </si>
  <si>
    <t>Stationary Source</t>
  </si>
  <si>
    <t>Live (In-Class and Virtual) Training (Non-Visible Emissions Evaluation (Non-VEE))</t>
  </si>
  <si>
    <t>Recreational Marine - Evaporation</t>
  </si>
  <si>
    <t>Automotive Windshield Washer Fluid</t>
  </si>
  <si>
    <t>Electric Vehicle Supply Equipment</t>
  </si>
  <si>
    <t>Sulfur Hexafluoride (SF6 in GIE)</t>
  </si>
  <si>
    <t>Marine &amp; Rail Inspections</t>
  </si>
  <si>
    <t>Heavy-Duty Diesel and Marine &amp; Rail Inspections</t>
  </si>
  <si>
    <t>Low Carbon Fuel Standard (LCFS) and Alternative Diesel Fuel (ADF) Site Audits</t>
  </si>
  <si>
    <t>LCFS &amp; ADF Paper Audits</t>
  </si>
  <si>
    <t>Penalties Assessed - Judgments</t>
  </si>
  <si>
    <t>Penalties Assessed - Settlements</t>
  </si>
  <si>
    <t>High Emitter Cases</t>
  </si>
  <si>
    <t>Enforcement Cases (Traditional Audits)</t>
  </si>
  <si>
    <t>Enforcement Citations</t>
  </si>
  <si>
    <t>Streamlined Enforcement Statistics</t>
  </si>
  <si>
    <t>Total Closed Enforcement Cases</t>
  </si>
  <si>
    <t>Enforcement Cases</t>
  </si>
  <si>
    <t>Total Citations</t>
  </si>
  <si>
    <t>Streamlined Truck Enforcement Process Program</t>
  </si>
  <si>
    <t>Fleet Tracker (Truck &amp; Bus) Cases</t>
  </si>
  <si>
    <t>Periodic Smoke Inspection Cases</t>
  </si>
  <si>
    <t>Total Enforcement Cases</t>
  </si>
  <si>
    <t>Total Enforcement Citations</t>
  </si>
  <si>
    <t>Total STEP Cases</t>
  </si>
  <si>
    <t>Total Cases</t>
  </si>
  <si>
    <t>Total - LCFS and ADF Programs</t>
  </si>
  <si>
    <t>Total Closed Enforcement Action (Cases and Citations)</t>
  </si>
  <si>
    <t>Compliance rate in non-DACs</t>
  </si>
  <si>
    <t>Total Compliance</t>
  </si>
  <si>
    <t>Consumer &amp; Aerosol Coatings Products</t>
  </si>
  <si>
    <t>Heavy Duty and Light Duty Truck Compliance Rates</t>
  </si>
  <si>
    <t>Transport Refrigeration Unit (TRU) Program (see also Heavy-duty Diesel Field Inspection Programs)</t>
  </si>
  <si>
    <t>Pending Citations And NOVs (Year Start)</t>
  </si>
  <si>
    <t>Pending Citations and NOVs (Year End)</t>
  </si>
  <si>
    <r>
      <t>Complaints Referred</t>
    </r>
    <r>
      <rPr>
        <b/>
        <vertAlign val="superscript"/>
        <sz val="9"/>
        <rFont val="Arial"/>
        <family val="2"/>
      </rPr>
      <t xml:space="preserve"> </t>
    </r>
    <r>
      <rPr>
        <b/>
        <sz val="9"/>
        <rFont val="Arial"/>
        <family val="2"/>
      </rPr>
      <t>to Air District</t>
    </r>
  </si>
  <si>
    <t>GVWR &gt; 26,000 (excludes IRP)</t>
  </si>
  <si>
    <t>Total Lights</t>
  </si>
  <si>
    <t>OS IRP Totals</t>
  </si>
  <si>
    <t>Compliance rate in DACs</t>
  </si>
  <si>
    <t>Aerosol Coatings</t>
  </si>
  <si>
    <t>Low</t>
  </si>
  <si>
    <t>Medium</t>
  </si>
  <si>
    <t>High</t>
  </si>
  <si>
    <t>SWC</t>
  </si>
  <si>
    <t>49 State Vehicles</t>
  </si>
  <si>
    <t>Large Spark Ignition Engine</t>
  </si>
  <si>
    <t>R134A</t>
  </si>
  <si>
    <r>
      <t>Number of Notice of Non-Compliance Letters Sent</t>
    </r>
    <r>
      <rPr>
        <vertAlign val="superscript"/>
        <sz val="9"/>
        <rFont val="Arial"/>
        <family val="2"/>
      </rPr>
      <t>1</t>
    </r>
  </si>
  <si>
    <r>
      <t>Number of Notice of Violations Sent</t>
    </r>
    <r>
      <rPr>
        <vertAlign val="superscript"/>
        <sz val="9"/>
        <rFont val="Arial"/>
        <family val="2"/>
      </rPr>
      <t>2</t>
    </r>
  </si>
  <si>
    <t>(1) Non-Compliance letter is the initial contact letter sent to fleets to inform them of their suspected non-compliance.</t>
  </si>
  <si>
    <t>(2) Notice of Violation (NOV) is the formal notice of violation and includes penalties.</t>
  </si>
  <si>
    <r>
      <t>Other Dispositions</t>
    </r>
    <r>
      <rPr>
        <vertAlign val="superscript"/>
        <sz val="10"/>
        <rFont val="Arial"/>
        <family val="2"/>
      </rPr>
      <t>1</t>
    </r>
  </si>
  <si>
    <r>
      <t>Deemed</t>
    </r>
    <r>
      <rPr>
        <vertAlign val="superscript"/>
        <sz val="10"/>
        <rFont val="Arial"/>
        <family val="2"/>
      </rPr>
      <t xml:space="preserve"> </t>
    </r>
    <r>
      <rPr>
        <sz val="9"/>
        <rFont val="Arial"/>
        <family val="2"/>
      </rPr>
      <t>Incomplete</t>
    </r>
    <r>
      <rPr>
        <vertAlign val="superscript"/>
        <sz val="10"/>
        <rFont val="Arial"/>
        <family val="2"/>
      </rPr>
      <t xml:space="preserve"> 1</t>
    </r>
  </si>
  <si>
    <r>
      <t>(1)</t>
    </r>
    <r>
      <rPr>
        <vertAlign val="superscript"/>
        <sz val="9"/>
        <rFont val="Arial"/>
        <family val="2"/>
      </rPr>
      <t xml:space="preserve"> </t>
    </r>
    <r>
      <rPr>
        <sz val="9"/>
        <rFont val="Arial"/>
        <family val="2"/>
      </rPr>
      <t>Includes some applications from latter part of previous year – data based on date deemed incomplete.</t>
    </r>
  </si>
  <si>
    <r>
      <t>Issued</t>
    </r>
    <r>
      <rPr>
        <vertAlign val="superscript"/>
        <sz val="9"/>
        <rFont val="Arial"/>
        <family val="2"/>
      </rPr>
      <t>2</t>
    </r>
  </si>
  <si>
    <r>
      <t>Not Renewed</t>
    </r>
    <r>
      <rPr>
        <vertAlign val="superscript"/>
        <sz val="9"/>
        <rFont val="Arial"/>
        <family val="2"/>
      </rPr>
      <t>2</t>
    </r>
  </si>
  <si>
    <r>
      <t>(2)</t>
    </r>
    <r>
      <rPr>
        <vertAlign val="superscript"/>
        <sz val="9"/>
        <rFont val="Arial"/>
        <family val="2"/>
      </rPr>
      <t xml:space="preserve"> </t>
    </r>
    <r>
      <rPr>
        <sz val="9"/>
        <rFont val="Arial"/>
        <family val="2"/>
      </rPr>
      <t xml:space="preserve">Multiple unit renewal applications include units that are renewed and those that are not renewed.
</t>
    </r>
  </si>
  <si>
    <r>
      <t>TSE Annual Reporting</t>
    </r>
    <r>
      <rPr>
        <vertAlign val="superscript"/>
        <sz val="10"/>
        <rFont val="Arial"/>
        <family val="2"/>
      </rPr>
      <t>3,4</t>
    </r>
  </si>
  <si>
    <r>
      <t>(3)</t>
    </r>
    <r>
      <rPr>
        <vertAlign val="superscript"/>
        <sz val="9"/>
        <rFont val="Arial"/>
        <family val="2"/>
      </rPr>
      <t xml:space="preserve"> </t>
    </r>
    <r>
      <rPr>
        <sz val="9"/>
        <rFont val="Arial"/>
        <family val="2"/>
      </rPr>
      <t xml:space="preserve">TSE has different requirements in that one application/registration is designated for each base and 
only total unit counts are required based on facility information as of end of previous calendar year.
</t>
    </r>
  </si>
  <si>
    <r>
      <t>(4)</t>
    </r>
    <r>
      <rPr>
        <vertAlign val="superscript"/>
        <sz val="9"/>
        <rFont val="Arial"/>
        <family val="2"/>
      </rPr>
      <t xml:space="preserve"> </t>
    </r>
    <r>
      <rPr>
        <sz val="9"/>
        <rFont val="Arial"/>
        <family val="2"/>
      </rPr>
      <t xml:space="preserve">Includes only active TSE registrations which may include TSE registrations with 0 units; expired TSE registrations are not included.
</t>
    </r>
  </si>
  <si>
    <r>
      <t>Misc</t>
    </r>
    <r>
      <rPr>
        <i/>
        <vertAlign val="superscript"/>
        <sz val="9"/>
        <rFont val="Arial"/>
        <family val="2"/>
      </rPr>
      <t>1</t>
    </r>
  </si>
  <si>
    <t>(1) Miscellaneous fleets includes trucks that are currently registered but couldn't be grouped into fleets due to address standardizing issues.</t>
  </si>
  <si>
    <t>(1) Disadvantaged Communities (DACs).</t>
  </si>
  <si>
    <t>(1) Compliance rates for some program categories are limited to fewer years due to data availability.</t>
  </si>
  <si>
    <r>
      <t>Total Compliance</t>
    </r>
    <r>
      <rPr>
        <b/>
        <vertAlign val="superscript"/>
        <sz val="8"/>
        <rFont val="Arial"/>
        <family val="2"/>
      </rPr>
      <t>1</t>
    </r>
  </si>
  <si>
    <t>Engine Unit Count</t>
  </si>
  <si>
    <t>Equipment Unit Count</t>
  </si>
  <si>
    <t>TSE Unit Count</t>
  </si>
  <si>
    <t>Bakersfield</t>
  </si>
  <si>
    <t>Off-Highway Recreation Vehicle Program</t>
  </si>
  <si>
    <t>Vehiclesb</t>
  </si>
  <si>
    <t>Climate Programs</t>
  </si>
  <si>
    <t>Hydroflurocarbon Prohibitions and Refrigeration Management</t>
  </si>
  <si>
    <t>Fleets 2023</t>
  </si>
  <si>
    <t>HDVs 2023</t>
  </si>
  <si>
    <t>Fleet Tracker Penalties Paid in 2023</t>
  </si>
  <si>
    <t>PSIP Penalties Paid in 2023</t>
  </si>
  <si>
    <t>HEST Penalties Paid in 2023</t>
  </si>
  <si>
    <t>Total - Marine Programs</t>
  </si>
  <si>
    <r>
      <t>Shore Power Program</t>
    </r>
    <r>
      <rPr>
        <vertAlign val="superscript"/>
        <sz val="8"/>
        <rFont val="Arial"/>
        <family val="2"/>
      </rPr>
      <t>1</t>
    </r>
  </si>
  <si>
    <t>(2) Certificate of Non-Compliance (CNC), Non-Certificate of Non-Compliance (NON-CNC), Off-Highway Recreational Vehicle (OHRV)</t>
  </si>
  <si>
    <t>(1) Inspection data begins November 20, 2023, after US EPA Authorization was granted to CARB for the new 2020 At Berth Regulation</t>
  </si>
  <si>
    <t>Vehicles2</t>
  </si>
  <si>
    <t>Cargo Tank Vapor Recovery InspectionProgram </t>
  </si>
  <si>
    <t>Cargo Tank Vapor Recovery Pressure Test Program</t>
  </si>
  <si>
    <t>Total - Cargo Tank Vapor Recovery Programs</t>
  </si>
  <si>
    <r>
      <t>Heavy-duty Inspection &amp; Maintenance Program</t>
    </r>
    <r>
      <rPr>
        <vertAlign val="superscript"/>
        <sz val="8"/>
        <rFont val="Arial"/>
        <family val="2"/>
      </rPr>
      <t>1</t>
    </r>
  </si>
  <si>
    <t>Summary of Heavy Duty Diesel Vehicles Inspected (2023)</t>
  </si>
  <si>
    <r>
      <t>(2)</t>
    </r>
    <r>
      <rPr>
        <vertAlign val="superscript"/>
        <sz val="8"/>
        <rFont val="Arial"/>
        <family val="2"/>
      </rPr>
      <t xml:space="preserve"> </t>
    </r>
    <r>
      <rPr>
        <sz val="8"/>
        <rFont val="Arial"/>
        <family val="2"/>
      </rPr>
      <t>Each vehicle can be inspected in more than one program</t>
    </r>
  </si>
  <si>
    <t>(1) HDVIP was replaced by HDIM in 2023 therefore no inspections were completed under HDVIP. Citations listed under HDVIP reflect citations issued in 2022 and payments received in 2023.</t>
  </si>
  <si>
    <r>
      <t>Total Number</t>
    </r>
    <r>
      <rPr>
        <b/>
        <vertAlign val="superscript"/>
        <sz val="8"/>
        <rFont val="Arial"/>
        <family val="2"/>
      </rPr>
      <t>2</t>
    </r>
  </si>
  <si>
    <t>Heavy-duty Inspection &amp; Maintenance Program</t>
  </si>
  <si>
    <t>Mt. Pass</t>
  </si>
  <si>
    <t>California Food And Agriculture (CDFA)  Total</t>
  </si>
  <si>
    <t>Chowchilla</t>
  </si>
  <si>
    <t>Commerce</t>
  </si>
  <si>
    <t>Fontana</t>
  </si>
  <si>
    <t>Gilroy</t>
  </si>
  <si>
    <t>Irwindale</t>
  </si>
  <si>
    <t>Lake Elsinore</t>
  </si>
  <si>
    <t>Olinda</t>
  </si>
  <si>
    <t>Port of LA - Long Beach</t>
  </si>
  <si>
    <t xml:space="preserve">Sacramento </t>
  </si>
  <si>
    <t>Santa Nella</t>
  </si>
  <si>
    <t>Shafter</t>
  </si>
  <si>
    <t>Shandon</t>
  </si>
  <si>
    <t xml:space="preserve">Stockton </t>
  </si>
  <si>
    <t>Truckee</t>
  </si>
  <si>
    <t>(1) Complaints referred to an external agency or those without enough information to take action</t>
  </si>
  <si>
    <r>
      <t>Smoking Vehicle Complaints</t>
    </r>
    <r>
      <rPr>
        <vertAlign val="superscript"/>
        <sz val="8"/>
        <rFont val="Arial"/>
        <family val="2"/>
      </rPr>
      <t>2</t>
    </r>
  </si>
  <si>
    <t>(2) Includes light duty vehicles with GVWR of 14,000 lbs or less.  Heavy duty smoking vehicles (GVWR above 14,000 lbs) are included in the Heavy Duty Diesel Program complaints.</t>
  </si>
  <si>
    <t>(3) Includes Weights and Measures complaints and those that fall outside the purview of ARB</t>
  </si>
  <si>
    <r>
      <t>All Other Complaints</t>
    </r>
    <r>
      <rPr>
        <vertAlign val="superscript"/>
        <sz val="8"/>
        <rFont val="Arial"/>
        <family val="2"/>
      </rPr>
      <t>3</t>
    </r>
  </si>
  <si>
    <t>Table D-1.  PORTABLE REGISTRATION – NEW APPLICATIONS (January 1, 2023 - December 31, 2023)</t>
  </si>
  <si>
    <t>Table D-2.  PORTABLE REGISTRATION – RENEWAL APPLICATIONS (January 1, 2023 - December 31, 2023)</t>
  </si>
  <si>
    <r>
      <t xml:space="preserve">Stationary Source Inspections and Investigations </t>
    </r>
    <r>
      <rPr>
        <vertAlign val="superscript"/>
        <sz val="9"/>
        <rFont val="Arial"/>
        <family val="2"/>
      </rPr>
      <t>1 2</t>
    </r>
  </si>
  <si>
    <r>
      <t>Other Airborne Toxic Control Measure Inspections/Investigations</t>
    </r>
    <r>
      <rPr>
        <vertAlign val="superscript"/>
        <sz val="9"/>
        <rFont val="Arial"/>
        <family val="2"/>
      </rPr>
      <t>3</t>
    </r>
  </si>
  <si>
    <t>(1) Includes investigations that involve multiple inspections of the same facilities as well as surveillance activities related to those investigations.</t>
  </si>
  <si>
    <t>(2) ATCM inspections/investigations are not tracked separately from the data in the preceding row “Stationary Source Inspections and Investigations”</t>
  </si>
  <si>
    <t>(3) Not tracked separately from the data in the preceding row "Stationary Source Inspections and Investigations"</t>
  </si>
  <si>
    <t>AQ Web Series: Fugitive Dust</t>
  </si>
  <si>
    <t>AQ Web Series: Vapor Recovery</t>
  </si>
  <si>
    <t>AQ Web Series: Hot Mix Asphalt</t>
  </si>
  <si>
    <t>OS101: Air District Hearing Board Training</t>
  </si>
  <si>
    <t>Investigations Completed</t>
  </si>
  <si>
    <t>Violations Referred to District</t>
  </si>
  <si>
    <t>Landfills Inspected for Research with the University of California, Riverside</t>
  </si>
  <si>
    <t>Hydrofluorocarbon Regulation</t>
  </si>
  <si>
    <r>
      <t xml:space="preserve">Violations Resolved </t>
    </r>
    <r>
      <rPr>
        <vertAlign val="superscript"/>
        <sz val="9"/>
        <rFont val="Arial"/>
        <family val="2"/>
      </rPr>
      <t>1</t>
    </r>
  </si>
  <si>
    <t>(1) Includes cases resolved through the Enforcement Policy's Minor Violation Zero Penalty (MVZP)</t>
  </si>
  <si>
    <t>Oil and Gas Inspections</t>
  </si>
  <si>
    <t>Compliant Equipment</t>
  </si>
  <si>
    <t>Non-Compliant Equipment</t>
  </si>
  <si>
    <t>Arvin/Lamont</t>
  </si>
  <si>
    <t>(2) Examples of an equipment include: wells, heaters, tanks, scrubbers, etc.</t>
  </si>
  <si>
    <r>
      <t xml:space="preserve">Equipment Inspected </t>
    </r>
    <r>
      <rPr>
        <b/>
        <vertAlign val="superscript"/>
        <sz val="10"/>
        <rFont val="Arial"/>
        <family val="2"/>
      </rPr>
      <t>2</t>
    </r>
  </si>
  <si>
    <t>Climate Programs Enforcement</t>
  </si>
  <si>
    <t>Asthma Impact Model Stanislaus County</t>
  </si>
  <si>
    <t>Stanislaus County</t>
  </si>
  <si>
    <t>Central California Environmental Justice Network</t>
  </si>
  <si>
    <t>Coalition for Clean Air</t>
  </si>
  <si>
    <t>Diesel Idling Deterrence &amp; Education in LA Unified School District - Phase II</t>
  </si>
  <si>
    <t>El Sol Neighborhood Educational Center</t>
  </si>
  <si>
    <t>San Bernardino County, Riverside County</t>
  </si>
  <si>
    <t>Flag Program Only - Installation of School Air Filtration Systems - Calexico (Imperial County)</t>
  </si>
  <si>
    <t xml:space="preserve">Imperial County Air Pollution Control District </t>
  </si>
  <si>
    <t>Calexico, CA</t>
  </si>
  <si>
    <t>Flag Program Only - Installation of School Air Filtration Systems - El Centro (Imperial County)</t>
  </si>
  <si>
    <t>El Centro, CA</t>
  </si>
  <si>
    <t>New Voices are Rising: Air Quality Week</t>
  </si>
  <si>
    <t>Rose Foundation for Communities and the Environment</t>
  </si>
  <si>
    <t>East Oakland, Richmond, San Pablo</t>
  </si>
  <si>
    <t>New Voices Are Rising: Improving Air Quality in the Community</t>
  </si>
  <si>
    <t>Fresno TREES Phase 4 – Malaga Recreation Park</t>
  </si>
  <si>
    <t>Fresno, CA</t>
  </si>
  <si>
    <t>Marine Vessel Speed Reduction Incentive Program Phase 3</t>
  </si>
  <si>
    <t>Santa Barbara Channel Region and Bay Area Region</t>
  </si>
  <si>
    <t>Cleaner Air Greener Schools</t>
  </si>
  <si>
    <t>Greater Los Angeles</t>
  </si>
  <si>
    <t>This proposal includes the installation of indoor air quality sensors, air purifiers, and outdoor air quality sensors for 10 schools, 5 classrooms per school for a total of 50 classrooms and provide air pollution education for youth through US GBC’s Sustainability Fundamentals workshops. These workshops will be for elementary, middle, and high schools in the Los Angeles region’s disadvantaged communities as identified in the CalEnviroScreen map 4.0.</t>
  </si>
  <si>
    <t xml:space="preserve">Zero Emissions Farm and Garden Equipment </t>
  </si>
  <si>
    <t>Rancho Cordova, CA</t>
  </si>
  <si>
    <t>Soil Born Farms’ Zero Emissions Farm and Garden Equipment project will replace their farm’s entire gas- and diesel-powered equipment and tool fleet with battery-powered electric alternatives, serving the dual purpose of reducing greenhouse gas emissions and demonstrating highly effective green tools to Sacramento County residents. Replacing with zero emission tools will provide immediate emissions reduction for our disadvantaged urban neighborhood. Education efforts will amplify the project’s air quality impact as residents are inspired to swap high-polluting yard/garden equipment for electric alternatives, and as more farmers adopt electric equipment.</t>
  </si>
  <si>
    <t>Grab and Grow Gardens</t>
  </si>
  <si>
    <t>San Diego, CA</t>
  </si>
  <si>
    <t>Healthy Day Partners will create 400 Grab &amp; Grow Gardens to address food insecurity and educate communities on the environmental benefits of growing food at home to reduce use of toxic chemicals used in industrial agriculture and reduce resource-heavy transportation of food across the globe. The aim is to minimize warehousing, cooling, and gassing of produce to look ripe, and eliminate plastic packaging. Growing food in San Diego's lowest income neighborhoods creates an opportunity for education, urban greening, increased oxygen production, reduced CO2 exposure, and sequester more carbon from the atmosphere to beneath the ground.</t>
  </si>
  <si>
    <t>Clean Air SRO Association (CASA) Program: Air Filtration &amp; Environmental - Education for SF Disadvantaged Communities Phase 1</t>
  </si>
  <si>
    <t>San Francisco, CA</t>
  </si>
  <si>
    <t>The CASA Program will target and benefit low-income San Francisco residents, specifically tenants of Single-Room Occupancy (SRO) located in disadvantaged communities to provide 187 indoor air filtration units and implement an environmental education program for the youth of SRO families. Brightline will also create environmental workshops on air quality science for youth of SRO families – a priority population that would directly benefit from learning about the process of air quality monitoring and analysis. The 10-week program, which will be grounded in STEAM (Science, Technology, Engineering, Arts, Math) principles, will center on teaching high school students about air quality data collection, analysis, and science communication in the context of urban sustainability.</t>
  </si>
  <si>
    <t>Clean Air SRO Association (CASA) Program: Air Filtration &amp; Environmental - Education for SF Disadvantaged Communities Phase 2</t>
  </si>
  <si>
    <t>The CASA Program will target and benefit low-income San Francisco residents, specifically tenants of Single-Room Occupancy (SRO) located in disadvantaged communities to provide 408 indoor air filtration units and implement an environmental education program for the youth of SRO families. Brightline will also create environmental workshops on air quality science for youth of SRO families – a priority population that would directly benefit from learning about the process of air quality monitoring and analysis. The 10-week program, which will be grounded in STEAM (Science, Technology, Engineering, Arts, Math) principles, will center on teaching high school students about air quality data collection, analysis, and science communication in the context of urban sustainability.</t>
  </si>
  <si>
    <t>To Reduce Contaminated Waste &amp; Emissions Throughout Bay View Hunters Point Community</t>
  </si>
  <si>
    <t>Bayview Hunters Point, San Francisco, CA</t>
  </si>
  <si>
    <t>This SEP aims to educate the Bayview Hunters Point community on the areas that are hardest hit by pollution due to the extreme high winds in certain areas throughout the community. First Generation will educate community members on the health risks such as asthma, other respiratory illnesses and cancer that exist in those areas through Community Triangle Environmental Health Tours. During the tours, First Generation will share with tour participants the deep history of pollution impacts that the community has suffered over the years due to contaminated waste that blows severely throughout the community.</t>
  </si>
  <si>
    <t>Bayview Hunters Point Environmental Justice Response Task Force Project</t>
  </si>
  <si>
    <t>The Bayview Hunters Point Environmental Justice Response Task Force, a community-led task force, is where a wide range of pollution issues are raised and examined at monthly meetings. SEP funds would support increased multilingual community outreach and publicity about task force meetings, including increasing our community outreach team hours, and the design and printing and distribution of new outreach materials informing the community about upcoming task force meetings and how to file effective pollution complaints.</t>
  </si>
  <si>
    <t>Residential Air Filtration Program</t>
  </si>
  <si>
    <t>SJVAPCD jurisdiction</t>
  </si>
  <si>
    <t>This project will provide free in-home air filtration units to residents in the Valley to improve indoor air quality. Eligible entities can include residing in disadvantaged communities (as defined by the State), individuals that identify as low-income, suffering from respiratory conditions, or other criteria as deemed appropriate by the District. Devices will be distributed directly from the manufacturer to residents’ homes. The main goal of this program will be to protect public health by allowing residents to create designated indoor spaces with clean air in the event of bad air quality days or wildfire emergencies.</t>
  </si>
  <si>
    <t>Landscape for Life</t>
  </si>
  <si>
    <t>This program will replace gasoline powered landscaping equipment with electric equipment while educating landscape professionals about alternatives to pesticides that harm air quality as a part of the California Native Landscape training. In addition to the reduction of exposure to air pollution from gardening equipment and emissions reductions, benefits of the training include competitive advantages of local landscapers through specialized training, alternatives to harsh pesticides, higher efficiency of workforce, sustained increased professional credibility, increased wildfire defense, and helping usher Los Angeles into a new sustainable future.</t>
  </si>
  <si>
    <t>Breathe Better LA</t>
  </si>
  <si>
    <t>Eastern San Fernando Valley</t>
  </si>
  <si>
    <t>US GBC proposes to install indoor air quality monitoring equipment to help establish a deeper connection between efficiency, conservation, and building health while reducing energy and water use in naturally occurring, multi-family affordable housing units. They will accomplish this holistically through customized education, community engagement, and targeted resources for tenants, property managers, and building owners. US GBC will work with existing partners like the Southern California Association of Non-Profit Housing to identify a minimum of 10 multi-family buildings in underserved Los Angeles neighborhoods in the Eastern San Fernando Valley.</t>
  </si>
  <si>
    <t xml:space="preserve">Santa Barbara Channel Region and Bay Area Region </t>
  </si>
  <si>
    <t xml:space="preserve">The project involves implementing a vessel speed reduction (VSR) incentive program, which provides financial and public relations incentives for owner/operators of ocean-going cargo vessels to slow down in the VSR zones during peak whale and ozone seasons. </t>
  </si>
  <si>
    <t>Pasadena,CA</t>
  </si>
  <si>
    <t>Side Street Projects proposes to replace diesel powered woodworking buses with new propane powered buses that exceed current CARB regulations.</t>
  </si>
  <si>
    <t>Homelegance, Inc.</t>
  </si>
  <si>
    <t>48200 Fremont Boulevard, Fremont, CA 94538</t>
  </si>
  <si>
    <t>Milton Greens Stars Inc</t>
  </si>
  <si>
    <t>3375 De Forest Circle, Jurupa Valley, California 91752</t>
  </si>
  <si>
    <t>Beck's Furniture</t>
  </si>
  <si>
    <t>11840 Folsom Boulevard, Rancho Cordova, California 95742</t>
  </si>
  <si>
    <t>Expo Furniture</t>
  </si>
  <si>
    <t>7310 Home Leisure Plaza, Sacramento, California 95823</t>
  </si>
  <si>
    <t>Le Du, dba Dimensional Outlet Furniture</t>
  </si>
  <si>
    <t>2953 San Pablo Avenue, Oakland, California 94608</t>
  </si>
  <si>
    <t>Liveyes, Inc</t>
  </si>
  <si>
    <t>1 Charles Street, Unit C, Reading, Massachusetts 01867</t>
  </si>
  <si>
    <t>Winplus NA LLC</t>
  </si>
  <si>
    <t>2975 Red Hill Avenue, Suite 100, Costa Mesa, California 92626</t>
  </si>
  <si>
    <t>American Jetway Corporation</t>
  </si>
  <si>
    <t>5857 Trumbull Road, Geneva, Ohio 44041</t>
  </si>
  <si>
    <t>FunkAway, Inc.</t>
  </si>
  <si>
    <t>28355 North Bradley Rd, Lake Forest, Illinois 60085</t>
  </si>
  <si>
    <t>Belgrade Parts and Service-CRC Brakleen</t>
  </si>
  <si>
    <t>2748 E. Butler Street, Philadelphia, Pennsylvania 19137</t>
  </si>
  <si>
    <t>WPP Acquisition, LLC dba Westminster Pet Products</t>
  </si>
  <si>
    <t>35 Martin Street, Cumberland, Rhode Island 02864</t>
  </si>
  <si>
    <t>Pacific Marketing Alliance, Inc.</t>
  </si>
  <si>
    <t>21112 South Figueroa Street, Carson, California 90745</t>
  </si>
  <si>
    <t>Advance Stores Company, Incorporated</t>
  </si>
  <si>
    <t>42882 Ivy Street, Murietta,  California 92562</t>
  </si>
  <si>
    <t>Commonwealth WholesaleCorp.</t>
  </si>
  <si>
    <t>230 Central Avenue, Teterboro, New Jersey 07608</t>
  </si>
  <si>
    <t>Walker Foods, Inc.</t>
  </si>
  <si>
    <t>237 N. Mission Road, Los Angeles, California 90033</t>
  </si>
  <si>
    <t>Sky's the Limit</t>
  </si>
  <si>
    <t>4260 Church Street,Suite 1478, Sanford, Florida 32771</t>
  </si>
  <si>
    <t>HD Supply</t>
  </si>
  <si>
    <t>2455 Paces Ferry Road, Atlanta, GA 30339</t>
  </si>
  <si>
    <t>Revlon Consumer Products Corporation</t>
  </si>
  <si>
    <t>508 South West 8th Street, Box 116, Bentonville, Arkansas 72712</t>
  </si>
  <si>
    <t>Capital Brands Group, Inc.</t>
  </si>
  <si>
    <t>15341 Texaco Avenue, Paramount, CA 90723</t>
  </si>
  <si>
    <t>MacPherson's/Art Supply</t>
  </si>
  <si>
    <t>1375 Ocean Ave, Emeryville, CA 94608</t>
  </si>
  <si>
    <t>Mizkan America, Inc.</t>
  </si>
  <si>
    <t>1661 Feehanville Drive, Mt. Prospect, Illinois 60056</t>
  </si>
  <si>
    <t>Tractor Supply Company</t>
  </si>
  <si>
    <t>5401 Virginia Way, Brentwood, Tennessee 37027</t>
  </si>
  <si>
    <t>Gyeon Technology</t>
  </si>
  <si>
    <t>4211 South Natches Court, Unit D, Englewood, Colorado 80110</t>
  </si>
  <si>
    <t>Big Lots, Inc.</t>
  </si>
  <si>
    <t>4900 East Dublin-Granville Road, Columbus, Ohio 43081</t>
  </si>
  <si>
    <t>CSW Industrials, Inc.</t>
  </si>
  <si>
    <t>5420 Lyndon B. Johnson Freeway, Suite 500, Dallas, Texas 75240</t>
  </si>
  <si>
    <t>Cecelia Tech Inc</t>
  </si>
  <si>
    <t>290 E Brickell St, Unit C, Ontario, California 91761</t>
  </si>
  <si>
    <t>Shims Bargain/JC Sales</t>
  </si>
  <si>
    <t>2600 S Soto Street, Los Angeles, California 90058</t>
  </si>
  <si>
    <t>East-B Corp.</t>
  </si>
  <si>
    <t>15327 Don Julian Road, City of Industry, California 91745</t>
  </si>
  <si>
    <t>Dr. Brite, LLC</t>
  </si>
  <si>
    <t>2700 S. Bristol Street, Santa Ana, California 92704</t>
  </si>
  <si>
    <t>Branded Acquico No 5 LLC dba Puracy</t>
  </si>
  <si>
    <t>228 Park Avenue South, Suite 78816, New York, New York 10016</t>
  </si>
  <si>
    <t>Shop Safely LLC</t>
  </si>
  <si>
    <t>3578 Hayden Avenue, Suite N1, Culver City, California 90232</t>
  </si>
  <si>
    <t>Greenwood Cleaning Products, Inc.</t>
  </si>
  <si>
    <t>1216 West Street, Hollister, California 95023</t>
  </si>
  <si>
    <t>SoftJamb Corporation</t>
  </si>
  <si>
    <t>6298 Mount Pinos Court, Alta Loma, California 91737</t>
  </si>
  <si>
    <t>S.C.Johnson &amp; Sons Inc.</t>
  </si>
  <si>
    <t>1525 Howe Street Racine, Wisconsin 53403</t>
  </si>
  <si>
    <t>The Sherwin-Williams Company</t>
  </si>
  <si>
    <t>101 Prospect Avenue, Cleveland, Ohio 44115</t>
  </si>
  <si>
    <t>MBU Marketing Corporation</t>
  </si>
  <si>
    <t>8152 Mammoth Avenue, Panorama City, California 91402</t>
  </si>
  <si>
    <t>Southern Telecom</t>
  </si>
  <si>
    <t>5601 1st Avenue, Brooklyn, New York 11220</t>
  </si>
  <si>
    <t>Skyway Trucking School, Inc</t>
  </si>
  <si>
    <t>16934 Smoke Tree Street Hesperia CA 92345</t>
  </si>
  <si>
    <t>Hettinga Transportation Inc</t>
  </si>
  <si>
    <t>11710 Road 136 Pixley, CA 93256</t>
  </si>
  <si>
    <t>Shippers Choice Transportation LLC</t>
  </si>
  <si>
    <t>2390 Highway 100 Regan, Tennessee 38368</t>
  </si>
  <si>
    <t>Rolling Green</t>
  </si>
  <si>
    <t>6085 Dennis Drive, Mira Loma CA 91752</t>
  </si>
  <si>
    <t>Maggiora Bros. Drilling Inc,</t>
  </si>
  <si>
    <t>595 Airport Blvd, Watsonville CA 95076</t>
  </si>
  <si>
    <t>Sportsman’s Warehouse Southwest, Inc., dba Sportsman’s Warehouse</t>
  </si>
  <si>
    <t>1475 West 9000 South Suite A, West Jordan, Utah 84088</t>
  </si>
  <si>
    <t>Briggs and Stratton, LLC</t>
  </si>
  <si>
    <t>PO Box 702, Milwaukee, Wisconsin, 53201</t>
  </si>
  <si>
    <t>American Honda Motor Co., Inc.</t>
  </si>
  <si>
    <t>1919 Torrance Boulevard, Torrance, California 90501</t>
  </si>
  <si>
    <t>PACCAR Inc.</t>
  </si>
  <si>
    <t>777 106th Avenue, NE, Bellevue, Washington 98004</t>
  </si>
  <si>
    <t>Deere and Company</t>
  </si>
  <si>
    <t>1 John Deere Place, Moline, Illinois 61265</t>
  </si>
  <si>
    <t xml:space="preserve">Walmart, Inc., through Sam’s West, Inc., dba Sam’s Club, a division of Walmart </t>
  </si>
  <si>
    <t>702 SW 8th Street, Bentonville, Arkansas 72716</t>
  </si>
  <si>
    <t xml:space="preserve">Mitsubishi Logisnext Americas Inc. </t>
  </si>
  <si>
    <t>212 W. Sam Houston Parkway North, Houston, Texas 77043</t>
  </si>
  <si>
    <t>Climate Enforcement</t>
  </si>
  <si>
    <t>La Plaza Market LLC</t>
  </si>
  <si>
    <t xml:space="preserve">3225 N. Tracy Blvd.
Tracy, California 95376 </t>
  </si>
  <si>
    <t>Alorair Solutions, Inc.</t>
  </si>
  <si>
    <t>14752 Yorba Court, Chino, California 91710</t>
  </si>
  <si>
    <t>iRobot Corporation with Aeris Cleantech AG and Aeris Representative LLC</t>
  </si>
  <si>
    <t>6780 Katella Avenue, Cypress, CA 90630</t>
  </si>
  <si>
    <t>MaxBlaster LLC</t>
  </si>
  <si>
    <t>5470 Seymour Drive, Medina, Ohio 44256</t>
  </si>
  <si>
    <t>195 Carter Drive, Edison, New Jersey 08817</t>
  </si>
  <si>
    <t>Mercedes-Benz USA LLC</t>
  </si>
  <si>
    <t>One Mercedes-Benz Drive, Sandy Springs, Georgia 30328</t>
  </si>
  <si>
    <t>OdorStop LLC</t>
  </si>
  <si>
    <t>5139 Southwestern Boulevard, Hamburg, New York 14075</t>
  </si>
  <si>
    <t>Apache Industrial Holdings</t>
  </si>
  <si>
    <t>250 Assay Street, Suite 500, Houston, Texas 77044</t>
  </si>
  <si>
    <t>A2Z Ozone Inc.</t>
  </si>
  <si>
    <t>523 East Broadway, Louisville, Kentucky 40202</t>
  </si>
  <si>
    <t>Goplus Corp.</t>
  </si>
  <si>
    <t>11250 Poplar Avenue, Fontana, California 92337</t>
  </si>
  <si>
    <t>SD International Inc. DBA Odor Free Machines</t>
  </si>
  <si>
    <t>3505 Willow Springs Lane, Tallahassee, Florida 32312</t>
  </si>
  <si>
    <t>Crimson Renewable</t>
  </si>
  <si>
    <t>370 17th Street, Suite 3100, Denver, Colorado 80202</t>
  </si>
  <si>
    <t>Pacific Ethanol Stockton, LLC</t>
  </si>
  <si>
    <t>2450 Del Paso Road, Suite 250, Sacramento, California 95834</t>
  </si>
  <si>
    <t>Mandatory Reporting Requirements</t>
  </si>
  <si>
    <t>Schlosser Forge Company</t>
  </si>
  <si>
    <t>11711 Arrow Route, Rancho Cucamonga, California 91730</t>
  </si>
  <si>
    <t>Certification</t>
  </si>
  <si>
    <t>Textron Specialized Vehicles Inc.</t>
  </si>
  <si>
    <t>1451 Marvin Griffin Road, Augusta, Georgia 30906</t>
  </si>
  <si>
    <t>Mike's Radiator Muffler Service, Incorporated</t>
  </si>
  <si>
    <t>221 West Florence Avenue, Los Angeles, California 90003</t>
  </si>
  <si>
    <t>Meyer Distributing, Inc.</t>
  </si>
  <si>
    <t>560 East 25th Street, Jasper, Indiana 47546</t>
  </si>
  <si>
    <t>Throtl, Inc.</t>
  </si>
  <si>
    <t>5347 South Valentia Way, Suite 200, Greenwood Village, Colorado 80111</t>
  </si>
  <si>
    <t>Evasive Motorsports, Inc.</t>
  </si>
  <si>
    <t>10636 Midway Avenue, Cerritos, California 90703</t>
  </si>
  <si>
    <t>Lane Automotive, Inc.</t>
  </si>
  <si>
    <t>8300 Lane Drive, Watervliet, Michigan 49098</t>
  </si>
  <si>
    <t>Matson Navigation Company, Inc.</t>
  </si>
  <si>
    <t>Honolulu, Hawai'i</t>
  </si>
  <si>
    <t>Santoku Senpaku</t>
  </si>
  <si>
    <t>Osaka, Japan</t>
  </si>
  <si>
    <t>Seaspan Shipping</t>
  </si>
  <si>
    <t>Vancouver, Canada</t>
  </si>
  <si>
    <t>NYK Ship Management</t>
  </si>
  <si>
    <t>Singapore</t>
  </si>
  <si>
    <t>Cleanocean Shipmanagement</t>
  </si>
  <si>
    <t>Muntinlupa, Philippines</t>
  </si>
  <si>
    <t>CMA CGM Agencies</t>
  </si>
  <si>
    <t>Marseille, France</t>
  </si>
  <si>
    <t>Northstar Shipmanagement</t>
  </si>
  <si>
    <t>Hong Kong</t>
  </si>
  <si>
    <t>Shoei Kisen Kaisha</t>
  </si>
  <si>
    <t>Imbari City, Japan</t>
  </si>
  <si>
    <t>Asia Pacific Shipmanagement Pte. Ltd.</t>
  </si>
  <si>
    <t>SK Shipping</t>
  </si>
  <si>
    <t>Seoul, Republic of Korea</t>
  </si>
  <si>
    <t>Pleasurecraft Marine Engine CO</t>
  </si>
  <si>
    <t>1737 US Highway 76, Little Mountain, South Carolina 29075</t>
  </si>
  <si>
    <t>Atkins Sheep Ranch</t>
  </si>
  <si>
    <t>40880 Encyclopedia Circle
Fremont, CA 94538</t>
  </si>
  <si>
    <t>Albertsons Companies, Inc.</t>
  </si>
  <si>
    <t>5858 Stoneridge Mall Rd.
Pleasanton, California 94588</t>
  </si>
  <si>
    <t>Lundburg Properties, LLC</t>
  </si>
  <si>
    <t>5311 Midway
Richvale, California 95974</t>
  </si>
  <si>
    <t xml:space="preserve">Paradise Valley Market, Inc. </t>
  </si>
  <si>
    <t>870 3rd Ave.
Chula Vista, California 91911</t>
  </si>
  <si>
    <t>Las Montanas Market</t>
  </si>
  <si>
    <t>13901 San Pablo Avenue, San Pablo, California 94806</t>
  </si>
  <si>
    <t>Hyundai America Technical Center, Inc.</t>
  </si>
  <si>
    <t>6800 Geddes Road, Superior Township, Michigan 48198</t>
  </si>
  <si>
    <t>Pre-2011 MY Total</t>
  </si>
  <si>
    <t>Pre 2011</t>
  </si>
  <si>
    <t>Pre 2011 Non Compliant</t>
  </si>
  <si>
    <t>Oil and Gas Methane Regulation</t>
  </si>
  <si>
    <t>Specified Mobile Diesel Regulation</t>
  </si>
  <si>
    <t>Bio</t>
  </si>
  <si>
    <t>Drayage</t>
  </si>
  <si>
    <t>HDVIP - ECL</t>
  </si>
  <si>
    <t>HDVIP - MIL Status</t>
  </si>
  <si>
    <t>HDVIP - OBD</t>
  </si>
  <si>
    <t>PAU</t>
  </si>
  <si>
    <t>TRU</t>
  </si>
  <si>
    <t>Truck &amp; Bus</t>
  </si>
  <si>
    <r>
      <rPr>
        <sz val="8"/>
        <color rgb="FF000000"/>
        <rFont val="Arial"/>
        <family val="2"/>
      </rPr>
      <t>Shore Power</t>
    </r>
    <r>
      <rPr>
        <vertAlign val="superscript"/>
        <sz val="8"/>
        <color rgb="FF000000"/>
        <rFont val="Arial"/>
        <family val="2"/>
      </rPr>
      <t>2</t>
    </r>
  </si>
  <si>
    <r>
      <t>49 State Vehicles</t>
    </r>
    <r>
      <rPr>
        <vertAlign val="superscript"/>
        <sz val="8"/>
        <rFont val="Arial"/>
        <family val="2"/>
      </rPr>
      <t>3</t>
    </r>
  </si>
  <si>
    <r>
      <t>R134A</t>
    </r>
    <r>
      <rPr>
        <vertAlign val="superscript"/>
        <sz val="8"/>
        <rFont val="Arial"/>
        <family val="2"/>
      </rPr>
      <t>4</t>
    </r>
  </si>
  <si>
    <t>(2) Inspection data begins November 20, 2023, after US EPA Authorization was granted to CARB for the new 2020 At Berth Regulation.</t>
  </si>
  <si>
    <t>(3) Vehicles that meet Federal standards, but fall short of California's more stringent requirements are referred to as 49-state vehicles.</t>
  </si>
  <si>
    <t>(4) Haloalkanes used in refrigerants.</t>
  </si>
  <si>
    <t>Ethanol</t>
  </si>
  <si>
    <t>Racing</t>
  </si>
  <si>
    <t xml:space="preserve"> - </t>
  </si>
  <si>
    <t>Renewable</t>
  </si>
  <si>
    <t>Shore Power</t>
  </si>
  <si>
    <t>Recreational Marine (Evap)</t>
  </si>
  <si>
    <r>
      <t xml:space="preserve">Compliance rate in DACs </t>
    </r>
    <r>
      <rPr>
        <b/>
        <vertAlign val="superscript"/>
        <sz val="8"/>
        <rFont val="Arial"/>
        <family val="2"/>
      </rPr>
      <t>1</t>
    </r>
  </si>
  <si>
    <t>1) MOA with Lassen County Air Pollution Control District ended on October 30, 2023.</t>
  </si>
  <si>
    <t>2) SJAPCD inspects facilities identified by CARB to check for RMP applicability and compliance.  This contract that is in place through April 2025 .</t>
  </si>
  <si>
    <t>3) South Coast AQMD enforces local rule 1415.1; it is equivalent to CARB's Refrigerant Management Program regulation.</t>
  </si>
  <si>
    <t>4) SCAQMD and VCAPCD inspects facilities identified by CARB to check for RMP applicability and compliance. This contract that is in place through March 2026.</t>
  </si>
  <si>
    <t>5) CARB has entered into agreements with the City of Los Angeles Board of Harbor Commissioners (POLA) authorizing POLA staff to conduct specified inspections on CARB's behalf.</t>
  </si>
  <si>
    <r>
      <t>Yes</t>
    </r>
    <r>
      <rPr>
        <vertAlign val="superscript"/>
        <sz val="8"/>
        <rFont val="Arial"/>
        <family val="2"/>
      </rPr>
      <t>1</t>
    </r>
  </si>
  <si>
    <r>
      <t>Yes</t>
    </r>
    <r>
      <rPr>
        <vertAlign val="superscript"/>
        <sz val="8"/>
        <rFont val="Arial"/>
        <family val="2"/>
      </rPr>
      <t>2</t>
    </r>
  </si>
  <si>
    <r>
      <t>Yes</t>
    </r>
    <r>
      <rPr>
        <vertAlign val="superscript"/>
        <sz val="8"/>
        <rFont val="Arial"/>
        <family val="2"/>
      </rPr>
      <t>3 4</t>
    </r>
  </si>
  <si>
    <r>
      <t>POLA</t>
    </r>
    <r>
      <rPr>
        <vertAlign val="superscript"/>
        <sz val="8"/>
        <rFont val="Arial"/>
        <family val="2"/>
      </rPr>
      <t>5</t>
    </r>
  </si>
  <si>
    <r>
      <t>Yes</t>
    </r>
    <r>
      <rPr>
        <vertAlign val="superscript"/>
        <sz val="8"/>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</si>
</sst>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0_);\(0\)"/>
    <numFmt numFmtId="168" formatCode="_(&quot;$&quot;* #,##0.00_);_(&quot;$&quot;* \(#,##0.00\);_(&quot;$&quot;* &quot;-&quot;_);_(@_)"/>
    <numFmt numFmtId="169" formatCode="&quot;$&quot;#,##0.00"/>
  </numFmts>
  <fonts count="5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4" tint="-0.249977111117893"/>
      <name val="Calibri"/>
      <family val="2"/>
      <scheme val="minor"/>
    </font>
    <font>
      <b/>
      <sz val="10"/>
      <color theme="4" tint="-0.249977111117893"/>
      <name val="Arial"/>
      <family val="2"/>
    </font>
    <font>
      <b/>
      <sz val="8"/>
      <color theme="4" tint="-0.249977111117893"/>
      <name val="Arial"/>
      <family val="2"/>
    </font>
    <font>
      <sz val="8"/>
      <color theme="4" tint="-0.249977111117893"/>
      <name val="Arial"/>
      <family val="2"/>
    </font>
    <font>
      <b/>
      <sz val="16"/>
      <color theme="4" tint="-0.249977111117893"/>
      <name val="Arial"/>
      <family val="2"/>
    </font>
    <font>
      <sz val="9"/>
      <color theme="4" tint="-0.249977111117893"/>
      <name val="Arial"/>
      <family val="2"/>
    </font>
    <font>
      <sz val="11"/>
      <color theme="4" tint="-0.249977111117893"/>
      <name val="Arial"/>
      <family val="2"/>
    </font>
    <font>
      <b/>
      <sz val="9"/>
      <name val="Arial"/>
      <family val="2"/>
    </font>
    <font>
      <sz val="9"/>
      <name val="Calibri"/>
      <family val="2"/>
      <scheme val="minor"/>
    </font>
    <font>
      <sz val="11"/>
      <name val="Calibri"/>
      <family val="2"/>
      <scheme val="minor"/>
    </font>
    <font>
      <b/>
      <vertAlign val="superscript"/>
      <sz val="9"/>
      <name val="Arial"/>
      <family val="2"/>
    </font>
    <font>
      <sz val="9"/>
      <name val="Arial"/>
      <family val="2"/>
    </font>
    <font>
      <sz val="8"/>
      <name val="Arial"/>
      <family val="2"/>
    </font>
    <font>
      <vertAlign val="superscript"/>
      <sz val="8"/>
      <name val="Arial"/>
      <family val="2"/>
    </font>
    <font>
      <sz val="9"/>
      <color theme="1"/>
      <name val="Arial"/>
      <family val="2"/>
    </font>
    <font>
      <sz val="11"/>
      <color theme="1"/>
      <name val="Arial"/>
      <family val="2"/>
    </font>
    <font>
      <sz val="9"/>
      <color rgb="FF3786CC"/>
      <name val="Arial"/>
      <family val="2"/>
    </font>
    <font>
      <b/>
      <sz val="9"/>
      <color theme="1"/>
      <name val="Arial"/>
      <family val="2"/>
    </font>
    <font>
      <sz val="8"/>
      <color theme="3"/>
      <name val="Arial"/>
      <family val="2"/>
    </font>
    <font>
      <i/>
      <vertAlign val="superscript"/>
      <sz val="9"/>
      <name val="Arial"/>
      <family val="2"/>
    </font>
    <font>
      <sz val="11"/>
      <name val="Arial"/>
      <family val="2"/>
    </font>
    <font>
      <i/>
      <sz val="9"/>
      <name val="Arial"/>
      <family val="2"/>
    </font>
    <font>
      <sz val="9"/>
      <color theme="1"/>
      <name val="Avenir LT Std 35 Light"/>
      <family val="2"/>
    </font>
    <font>
      <sz val="10"/>
      <color theme="1"/>
      <name val="Calibri"/>
      <family val="2"/>
      <scheme val="minor"/>
    </font>
    <font>
      <sz val="8"/>
      <color theme="1"/>
      <name val="Arial"/>
      <family val="2"/>
    </font>
    <font>
      <b/>
      <sz val="10"/>
      <name val="Arial"/>
      <family val="2"/>
    </font>
    <font>
      <sz val="10"/>
      <name val="Arial"/>
      <family val="2"/>
    </font>
    <font>
      <b/>
      <sz val="12"/>
      <name val="Arial"/>
      <family val="2"/>
    </font>
    <font>
      <i/>
      <sz val="10"/>
      <name val="Arial"/>
      <family val="2"/>
    </font>
    <font>
      <b/>
      <i/>
      <sz val="10"/>
      <name val="Arial"/>
      <family val="2"/>
    </font>
    <font>
      <sz val="8"/>
      <name val="Calibri"/>
      <family val="2"/>
      <scheme val="minor"/>
    </font>
    <font>
      <b/>
      <sz val="8"/>
      <name val="Arial"/>
      <family val="2"/>
    </font>
    <font>
      <b/>
      <vertAlign val="superscript"/>
      <sz val="8"/>
      <name val="Arial"/>
      <family val="2"/>
    </font>
    <font>
      <sz val="10"/>
      <name val="Calibri"/>
      <family val="2"/>
      <scheme val="minor"/>
    </font>
    <font>
      <b/>
      <sz val="11"/>
      <name val="Calibri"/>
      <family val="2"/>
      <scheme val="minor"/>
    </font>
    <font>
      <vertAlign val="superscript"/>
      <sz val="9"/>
      <name val="Arial"/>
      <family val="2"/>
    </font>
    <font>
      <vertAlign val="superscript"/>
      <sz val="10"/>
      <name val="Arial"/>
      <family val="2"/>
    </font>
    <font>
      <sz val="14"/>
      <name val="Arial"/>
      <family val="2"/>
    </font>
    <font>
      <sz val="12"/>
      <name val="Arial"/>
      <family val="2"/>
    </font>
    <font>
      <i/>
      <sz val="8"/>
      <name val="Arial"/>
      <family val="2"/>
    </font>
    <font>
      <sz val="10"/>
      <color theme="1"/>
      <name val="Arial"/>
      <family val="2"/>
    </font>
    <font>
      <b/>
      <vertAlign val="superscript"/>
      <sz val="10"/>
      <name val="Arial"/>
      <family val="2"/>
    </font>
    <font>
      <sz val="9"/>
      <color rgb="FF000000"/>
      <name val="Arial"/>
      <family val="2"/>
    </font>
    <font>
      <sz val="8"/>
      <color rgb="FF000000"/>
      <name val="Arial"/>
      <family val="2"/>
    </font>
    <font>
      <vertAlign val="superscript"/>
      <sz val="8"/>
      <color rgb="FF000000"/>
      <name val="Arial"/>
      <family val="2"/>
    </font>
    <font>
      <b/>
      <sz val="12"/>
      <color theme="1"/>
      <name val="Arial"/>
      <family val="2"/>
    </font>
    <font>
      <b/>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4" tint="-0.249977111117893"/>
      </left>
      <right style="thin">
        <color theme="4" tint="-0.249977111117893"/>
      </right>
      <top/>
      <bottom/>
      <diagonal/>
    </border>
    <border>
      <left style="thin">
        <color indexed="64"/>
      </left>
      <right style="thin">
        <color indexed="64"/>
      </right>
      <top style="thin">
        <color indexed="64"/>
      </top>
      <bottom style="thin">
        <color theme="4" tint="0.3999755851924192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4" fillId="0" borderId="0" xfId="0" applyFont="1"/>
    <xf numFmtId="0" fontId="0" fillId="0" borderId="0" xfId="0" applyAlignment="1">
      <alignment horizontal="left"/>
    </xf>
    <xf numFmtId="0" fontId="10" fillId="0" borderId="0" xfId="0" applyFont="1"/>
    <xf numFmtId="42" fontId="4" fillId="0" borderId="0" xfId="0" applyNumberFormat="1" applyFont="1"/>
    <xf numFmtId="0" fontId="11" fillId="0" borderId="0" xfId="0" applyFont="1" applyAlignment="1">
      <alignment vertical="center"/>
    </xf>
    <xf numFmtId="0" fontId="12" fillId="0" borderId="0" xfId="0" applyFont="1"/>
    <xf numFmtId="0" fontId="13" fillId="0" borderId="0" xfId="0" applyFont="1"/>
    <xf numFmtId="0" fontId="15" fillId="0" borderId="0" xfId="0" applyFont="1"/>
    <xf numFmtId="0" fontId="18" fillId="0" borderId="0" xfId="0" applyFont="1" applyAlignment="1">
      <alignment horizontal="left"/>
    </xf>
    <xf numFmtId="0" fontId="19" fillId="0" borderId="0" xfId="0" applyFont="1"/>
    <xf numFmtId="0" fontId="19" fillId="0" borderId="0" xfId="0" applyFont="1" applyAlignment="1">
      <alignment horizontal="center" vertical="center" wrapText="1"/>
    </xf>
    <xf numFmtId="42" fontId="0" fillId="0" borderId="0" xfId="0" applyNumberFormat="1"/>
    <xf numFmtId="0" fontId="18" fillId="0" borderId="0" xfId="0" applyFont="1"/>
    <xf numFmtId="0" fontId="20" fillId="0" borderId="0" xfId="0" applyFont="1"/>
    <xf numFmtId="41" fontId="6" fillId="0" borderId="0" xfId="0" applyNumberFormat="1" applyFont="1" applyAlignment="1">
      <alignment horizontal="center" vertical="center" wrapText="1"/>
    </xf>
    <xf numFmtId="9" fontId="6" fillId="0" borderId="0" xfId="0" applyNumberFormat="1" applyFont="1" applyAlignment="1">
      <alignment horizontal="right" vertical="center" wrapText="1"/>
    </xf>
    <xf numFmtId="0" fontId="8" fillId="0" borderId="0" xfId="0" applyFont="1" applyAlignment="1">
      <alignment vertical="center" wrapText="1"/>
    </xf>
    <xf numFmtId="167" fontId="7" fillId="0" borderId="0" xfId="3" applyNumberFormat="1" applyFont="1" applyFill="1" applyBorder="1" applyAlignment="1">
      <alignment horizontal="right" vertical="center"/>
    </xf>
    <xf numFmtId="0" fontId="9" fillId="0" borderId="0" xfId="0" applyFont="1"/>
    <xf numFmtId="42" fontId="9" fillId="0" borderId="0" xfId="0" applyNumberFormat="1" applyFont="1"/>
    <xf numFmtId="3" fontId="21" fillId="0" borderId="0" xfId="0" applyNumberFormat="1" applyFont="1" applyAlignment="1">
      <alignment vertical="center"/>
    </xf>
    <xf numFmtId="3" fontId="18" fillId="0" borderId="0" xfId="0" applyNumberFormat="1" applyFont="1" applyAlignment="1">
      <alignment vertical="center" wrapText="1"/>
    </xf>
    <xf numFmtId="3" fontId="21" fillId="0" borderId="0" xfId="0" applyNumberFormat="1" applyFont="1" applyAlignment="1">
      <alignment horizontal="center" vertical="center"/>
    </xf>
    <xf numFmtId="0" fontId="22" fillId="0" borderId="0" xfId="0" applyFont="1" applyAlignment="1">
      <alignment horizontal="left" vertical="center" wrapText="1"/>
    </xf>
    <xf numFmtId="0" fontId="9" fillId="0" borderId="0" xfId="0" applyFont="1" applyAlignment="1">
      <alignment vertical="center"/>
    </xf>
    <xf numFmtId="1" fontId="4" fillId="0" borderId="0" xfId="0" applyNumberFormat="1" applyFont="1" applyAlignment="1">
      <alignment horizontal="center" vertical="center"/>
    </xf>
    <xf numFmtId="0" fontId="24" fillId="0" borderId="0" xfId="0" applyFont="1"/>
    <xf numFmtId="0" fontId="15" fillId="0" borderId="1" xfId="0" applyFont="1" applyBorder="1" applyAlignment="1">
      <alignment horizontal="left" vertical="center" wrapText="1"/>
    </xf>
    <xf numFmtId="3" fontId="15" fillId="0" borderId="1" xfId="0" applyNumberFormat="1" applyFont="1" applyBorder="1" applyAlignment="1">
      <alignment vertical="center" wrapText="1"/>
    </xf>
    <xf numFmtId="9" fontId="15" fillId="0" borderId="1" xfId="0" applyNumberFormat="1" applyFont="1" applyBorder="1" applyAlignment="1">
      <alignment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0" fontId="26" fillId="0" borderId="0" xfId="0" applyFont="1"/>
    <xf numFmtId="0" fontId="4" fillId="0" borderId="0" xfId="0" applyFont="1" applyAlignment="1">
      <alignment wrapText="1"/>
    </xf>
    <xf numFmtId="0" fontId="27" fillId="0" borderId="0" xfId="0" applyFont="1" applyAlignment="1">
      <alignment vertical="center" wrapText="1"/>
    </xf>
    <xf numFmtId="0" fontId="2" fillId="0" borderId="0" xfId="0" applyFont="1" applyAlignment="1">
      <alignment vertical="center" wrapText="1"/>
    </xf>
    <xf numFmtId="0" fontId="28" fillId="0" borderId="0" xfId="0" applyFont="1"/>
    <xf numFmtId="0" fontId="25" fillId="0" borderId="1" xfId="0" applyFont="1" applyBorder="1" applyAlignment="1">
      <alignment horizontal="left" vertical="center" wrapText="1"/>
    </xf>
    <xf numFmtId="41" fontId="6" fillId="4" borderId="0" xfId="0" applyNumberFormat="1" applyFont="1" applyFill="1" applyAlignment="1">
      <alignment horizontal="center" vertical="center" wrapText="1"/>
    </xf>
    <xf numFmtId="9" fontId="7" fillId="4" borderId="0" xfId="0" applyNumberFormat="1" applyFont="1" applyFill="1" applyAlignment="1">
      <alignment horizontal="right" vertical="center" wrapText="1"/>
    </xf>
    <xf numFmtId="42" fontId="6" fillId="4" borderId="0" xfId="0" applyNumberFormat="1" applyFont="1" applyFill="1" applyAlignment="1">
      <alignment horizontal="center" vertical="center" wrapText="1"/>
    </xf>
    <xf numFmtId="1" fontId="19" fillId="0" borderId="0" xfId="0" applyNumberFormat="1" applyFont="1"/>
    <xf numFmtId="2" fontId="0" fillId="0" borderId="0" xfId="0" applyNumberFormat="1"/>
    <xf numFmtId="43" fontId="29" fillId="0" borderId="1" xfId="3" applyFont="1" applyBorder="1" applyAlignment="1">
      <alignment horizontal="center" vertical="center"/>
    </xf>
    <xf numFmtId="43" fontId="29" fillId="0" borderId="1" xfId="3" applyFont="1" applyBorder="1" applyAlignment="1">
      <alignment horizontal="center" vertical="center" wrapText="1"/>
    </xf>
    <xf numFmtId="43" fontId="30" fillId="0" borderId="1" xfId="3" applyFont="1" applyBorder="1" applyAlignment="1">
      <alignment horizontal="left" vertical="center" wrapText="1"/>
    </xf>
    <xf numFmtId="1" fontId="30" fillId="0" borderId="1" xfId="3" applyNumberFormat="1" applyFont="1" applyFill="1" applyBorder="1" applyAlignment="1">
      <alignment horizontal="right" vertical="center"/>
    </xf>
    <xf numFmtId="8" fontId="30" fillId="0" borderId="1" xfId="3" applyNumberFormat="1" applyFont="1" applyFill="1" applyBorder="1" applyAlignment="1">
      <alignment horizontal="right" vertical="center"/>
    </xf>
    <xf numFmtId="43" fontId="30" fillId="0" borderId="1" xfId="3" applyFont="1" applyFill="1" applyBorder="1" applyAlignment="1">
      <alignment horizontal="left" vertical="center" wrapText="1"/>
    </xf>
    <xf numFmtId="44" fontId="30" fillId="0" borderId="1" xfId="3" applyNumberFormat="1" applyFont="1" applyFill="1" applyBorder="1" applyAlignment="1">
      <alignment horizontal="right" vertical="center"/>
    </xf>
    <xf numFmtId="43" fontId="29" fillId="0" borderId="1" xfId="3" applyFont="1" applyFill="1" applyBorder="1" applyAlignment="1">
      <alignment horizontal="right" vertical="center"/>
    </xf>
    <xf numFmtId="1" fontId="29" fillId="0" borderId="1" xfId="3" applyNumberFormat="1" applyFont="1" applyFill="1" applyBorder="1" applyAlignment="1">
      <alignment horizontal="right" vertical="center"/>
    </xf>
    <xf numFmtId="8" fontId="29" fillId="0" borderId="1" xfId="3" applyNumberFormat="1" applyFont="1" applyFill="1" applyBorder="1" applyAlignment="1">
      <alignment horizontal="right" vertical="center"/>
    </xf>
    <xf numFmtId="43" fontId="29" fillId="0" borderId="1" xfId="3" applyFont="1" applyFill="1" applyBorder="1" applyAlignment="1">
      <alignment horizontal="center" vertical="center" wrapText="1"/>
    </xf>
    <xf numFmtId="43" fontId="32" fillId="0" borderId="1" xfId="3" applyFont="1" applyFill="1" applyBorder="1" applyAlignment="1">
      <alignment wrapText="1"/>
    </xf>
    <xf numFmtId="37" fontId="30" fillId="0" borderId="1" xfId="3" applyNumberFormat="1" applyFont="1" applyFill="1" applyBorder="1" applyAlignment="1">
      <alignment horizontal="right" vertical="center"/>
    </xf>
    <xf numFmtId="43" fontId="30" fillId="0" borderId="1" xfId="3" applyFont="1" applyFill="1" applyBorder="1" applyAlignment="1">
      <alignment horizontal="right" vertical="center"/>
    </xf>
    <xf numFmtId="43" fontId="32" fillId="0" borderId="1" xfId="3" applyFont="1" applyBorder="1" applyAlignment="1">
      <alignment wrapText="1"/>
    </xf>
    <xf numFmtId="43" fontId="32" fillId="0" borderId="1" xfId="3" applyFont="1" applyBorder="1" applyAlignment="1"/>
    <xf numFmtId="7" fontId="30" fillId="0" borderId="1" xfId="3" applyNumberFormat="1" applyFont="1" applyFill="1" applyBorder="1" applyAlignment="1">
      <alignment horizontal="right" vertical="center"/>
    </xf>
    <xf numFmtId="43" fontId="29" fillId="2" borderId="1" xfId="3" applyFont="1" applyFill="1" applyBorder="1" applyAlignment="1">
      <alignment wrapText="1"/>
    </xf>
    <xf numFmtId="43" fontId="30" fillId="2" borderId="1" xfId="3" applyFont="1" applyFill="1" applyBorder="1" applyAlignment="1">
      <alignment horizontal="right" vertical="center"/>
    </xf>
    <xf numFmtId="43" fontId="30" fillId="2" borderId="1" xfId="3" applyFont="1" applyFill="1" applyBorder="1" applyAlignment="1">
      <alignment horizontal="center" vertical="center"/>
    </xf>
    <xf numFmtId="0" fontId="16" fillId="0" borderId="1" xfId="0" applyFont="1" applyBorder="1" applyAlignment="1">
      <alignment horizontal="center" vertical="center"/>
    </xf>
    <xf numFmtId="166" fontId="34" fillId="0" borderId="1" xfId="3" applyNumberFormat="1" applyFont="1" applyBorder="1" applyAlignment="1">
      <alignment horizontal="center" vertical="center" textRotation="90" wrapText="1"/>
    </xf>
    <xf numFmtId="166" fontId="34" fillId="0" borderId="1" xfId="3" applyNumberFormat="1" applyFont="1" applyFill="1" applyBorder="1" applyAlignment="1">
      <alignment horizontal="center" vertical="center" textRotation="90" wrapText="1"/>
    </xf>
    <xf numFmtId="166" fontId="16" fillId="0" borderId="1" xfId="3" applyNumberFormat="1" applyFont="1" applyBorder="1" applyAlignment="1">
      <alignment horizontal="center" vertical="center" textRotation="90" wrapText="1"/>
    </xf>
    <xf numFmtId="0" fontId="34" fillId="0" borderId="1" xfId="0" applyFont="1" applyBorder="1" applyAlignment="1">
      <alignment horizontal="center" vertical="center" textRotation="90" wrapText="1"/>
    </xf>
    <xf numFmtId="0" fontId="16" fillId="0" borderId="1" xfId="0" applyFont="1" applyBorder="1" applyAlignment="1">
      <alignment horizontal="left" vertical="center" wrapText="1"/>
    </xf>
    <xf numFmtId="41" fontId="16" fillId="0" borderId="1" xfId="0" applyNumberFormat="1" applyFont="1" applyBorder="1" applyAlignment="1">
      <alignment horizontal="right" vertical="center"/>
    </xf>
    <xf numFmtId="41" fontId="16" fillId="0" borderId="1" xfId="3" applyNumberFormat="1" applyFont="1" applyFill="1" applyBorder="1" applyAlignment="1">
      <alignment horizontal="right" vertical="center"/>
    </xf>
    <xf numFmtId="42" fontId="16" fillId="0" borderId="1" xfId="0" applyNumberFormat="1" applyFont="1" applyBorder="1" applyAlignment="1">
      <alignment horizontal="left" vertical="center"/>
    </xf>
    <xf numFmtId="0" fontId="16" fillId="0" borderId="1" xfId="0" applyFont="1" applyBorder="1" applyAlignment="1">
      <alignment horizontal="right" vertical="center"/>
    </xf>
    <xf numFmtId="168" fontId="16" fillId="0" borderId="1" xfId="0" applyNumberFormat="1" applyFont="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vertical="center" wrapText="1"/>
    </xf>
    <xf numFmtId="41" fontId="16" fillId="0" borderId="1" xfId="3" applyNumberFormat="1" applyFont="1" applyFill="1" applyBorder="1" applyAlignment="1">
      <alignment horizontal="center" vertical="center"/>
    </xf>
    <xf numFmtId="166" fontId="16" fillId="0" borderId="1" xfId="3" applyNumberFormat="1" applyFont="1" applyFill="1" applyBorder="1" applyAlignment="1">
      <alignment horizontal="right" vertical="center"/>
    </xf>
    <xf numFmtId="3" fontId="16" fillId="0" borderId="1" xfId="0" applyNumberFormat="1" applyFont="1" applyBorder="1" applyAlignment="1">
      <alignment horizontal="left" vertical="center" wrapText="1"/>
    </xf>
    <xf numFmtId="0" fontId="35" fillId="2" borderId="1" xfId="0" applyFont="1" applyFill="1" applyBorder="1" applyAlignment="1">
      <alignment horizontal="left" vertical="center" wrapText="1"/>
    </xf>
    <xf numFmtId="41" fontId="35" fillId="2" borderId="1" xfId="3" applyNumberFormat="1" applyFont="1" applyFill="1" applyBorder="1" applyAlignment="1">
      <alignment horizontal="right" vertical="center"/>
    </xf>
    <xf numFmtId="42" fontId="35" fillId="2" borderId="1" xfId="0" applyNumberFormat="1" applyFont="1" applyFill="1" applyBorder="1" applyAlignment="1">
      <alignment horizontal="left" vertical="center"/>
    </xf>
    <xf numFmtId="0" fontId="35" fillId="2" borderId="1" xfId="0" applyFont="1" applyFill="1" applyBorder="1" applyAlignment="1">
      <alignment horizontal="left" vertical="center"/>
    </xf>
    <xf numFmtId="41" fontId="35" fillId="2" borderId="1" xfId="0" applyNumberFormat="1" applyFont="1" applyFill="1" applyBorder="1" applyAlignment="1">
      <alignment horizontal="right" vertical="center"/>
    </xf>
    <xf numFmtId="168" fontId="35" fillId="2" borderId="1" xfId="0" applyNumberFormat="1" applyFont="1" applyFill="1" applyBorder="1" applyAlignment="1">
      <alignment horizontal="left" vertical="center"/>
    </xf>
    <xf numFmtId="0" fontId="35" fillId="2" borderId="1" xfId="0" applyFont="1" applyFill="1" applyBorder="1" applyAlignment="1">
      <alignment vertical="center" wrapText="1"/>
    </xf>
    <xf numFmtId="41" fontId="35" fillId="2" borderId="1" xfId="3" applyNumberFormat="1" applyFont="1" applyFill="1" applyBorder="1" applyAlignment="1">
      <alignment horizontal="center" vertical="center"/>
    </xf>
    <xf numFmtId="3" fontId="35" fillId="2" borderId="1" xfId="0" applyNumberFormat="1" applyFont="1" applyFill="1" applyBorder="1" applyAlignment="1">
      <alignment horizontal="left" vertical="center" wrapText="1"/>
    </xf>
    <xf numFmtId="0" fontId="35" fillId="5" borderId="1" xfId="0" applyFont="1" applyFill="1" applyBorder="1" applyAlignment="1">
      <alignment vertical="center" wrapText="1"/>
    </xf>
    <xf numFmtId="41" fontId="35" fillId="5" borderId="1" xfId="0" applyNumberFormat="1" applyFont="1" applyFill="1" applyBorder="1" applyAlignment="1">
      <alignment horizontal="right" vertical="center"/>
    </xf>
    <xf numFmtId="42" fontId="35" fillId="5" borderId="1" xfId="0" applyNumberFormat="1" applyFont="1" applyFill="1" applyBorder="1" applyAlignment="1">
      <alignment horizontal="left" vertical="center"/>
    </xf>
    <xf numFmtId="0" fontId="16" fillId="3" borderId="5" xfId="0" applyFont="1" applyFill="1" applyBorder="1" applyAlignment="1">
      <alignment horizontal="left" vertical="center"/>
    </xf>
    <xf numFmtId="0" fontId="6" fillId="0" borderId="0" xfId="0" applyFont="1" applyAlignment="1">
      <alignment vertical="center"/>
    </xf>
    <xf numFmtId="0" fontId="35" fillId="0" borderId="0" xfId="0" applyFont="1" applyAlignment="1">
      <alignment vertical="center"/>
    </xf>
    <xf numFmtId="0" fontId="13" fillId="0" borderId="1" xfId="0" applyFont="1" applyBorder="1"/>
    <xf numFmtId="0" fontId="35" fillId="0" borderId="1" xfId="0" applyFont="1" applyBorder="1" applyAlignment="1">
      <alignment horizontal="center"/>
    </xf>
    <xf numFmtId="0" fontId="35" fillId="0" borderId="1" xfId="0" applyFont="1" applyBorder="1" applyAlignment="1">
      <alignment vertical="center" wrapText="1"/>
    </xf>
    <xf numFmtId="41" fontId="16" fillId="0" borderId="1" xfId="0" applyNumberFormat="1" applyFont="1" applyBorder="1"/>
    <xf numFmtId="1" fontId="35" fillId="0" borderId="1" xfId="0" applyNumberFormat="1" applyFont="1" applyBorder="1" applyAlignment="1">
      <alignment horizontal="right" wrapText="1"/>
    </xf>
    <xf numFmtId="0" fontId="16" fillId="0" borderId="1" xfId="0" applyFont="1" applyBorder="1" applyAlignment="1">
      <alignment horizontal="center" vertical="center" wrapText="1"/>
    </xf>
    <xf numFmtId="41" fontId="16" fillId="0" borderId="1" xfId="0" applyNumberFormat="1" applyFont="1" applyBorder="1" applyAlignment="1">
      <alignment horizontal="center" vertical="center" wrapText="1"/>
    </xf>
    <xf numFmtId="9" fontId="16" fillId="0" borderId="1" xfId="0" applyNumberFormat="1" applyFont="1" applyBorder="1" applyAlignment="1">
      <alignment horizontal="right" vertical="center" wrapText="1"/>
    </xf>
    <xf numFmtId="42" fontId="16" fillId="0" borderId="1" xfId="0" applyNumberFormat="1" applyFont="1" applyBorder="1" applyAlignment="1">
      <alignment horizontal="center" vertical="center" wrapText="1"/>
    </xf>
    <xf numFmtId="41" fontId="35" fillId="2" borderId="1" xfId="0" applyNumberFormat="1" applyFont="1" applyFill="1" applyBorder="1" applyAlignment="1">
      <alignment horizontal="center" vertical="center" wrapText="1"/>
    </xf>
    <xf numFmtId="9" fontId="35" fillId="2" borderId="1" xfId="0" applyNumberFormat="1" applyFont="1" applyFill="1" applyBorder="1" applyAlignment="1">
      <alignment horizontal="right" vertical="center" wrapText="1"/>
    </xf>
    <xf numFmtId="42" fontId="35" fillId="2" borderId="1" xfId="0" applyNumberFormat="1" applyFont="1" applyFill="1" applyBorder="1" applyAlignment="1">
      <alignment horizontal="center" vertical="center" wrapText="1"/>
    </xf>
    <xf numFmtId="0" fontId="29" fillId="0" borderId="0" xfId="0" applyFont="1"/>
    <xf numFmtId="0" fontId="35" fillId="0" borderId="0" xfId="0" applyFont="1" applyAlignment="1">
      <alignment vertical="center" wrapText="1"/>
    </xf>
    <xf numFmtId="41" fontId="35" fillId="0" borderId="0" xfId="0" applyNumberFormat="1" applyFont="1" applyAlignment="1">
      <alignment horizontal="center" vertical="center" wrapText="1"/>
    </xf>
    <xf numFmtId="0" fontId="16" fillId="0" borderId="0" xfId="0" applyFont="1"/>
    <xf numFmtId="0" fontId="35" fillId="0" borderId="1" xfId="0" applyFont="1" applyBorder="1" applyAlignment="1">
      <alignment horizontal="center" vertical="center" wrapText="1"/>
    </xf>
    <xf numFmtId="0" fontId="37" fillId="0" borderId="2" xfId="0" applyFont="1" applyBorder="1" applyAlignment="1">
      <alignment vertical="center" wrapText="1"/>
    </xf>
    <xf numFmtId="0" fontId="37" fillId="0" borderId="0" xfId="0" applyFont="1" applyAlignment="1">
      <alignment vertical="center" wrapText="1"/>
    </xf>
    <xf numFmtId="0" fontId="16" fillId="0" borderId="1" xfId="0" applyFont="1" applyBorder="1" applyAlignment="1">
      <alignment wrapText="1"/>
    </xf>
    <xf numFmtId="3" fontId="16" fillId="0" borderId="1" xfId="0" applyNumberFormat="1" applyFont="1" applyBorder="1" applyAlignment="1">
      <alignment wrapText="1"/>
    </xf>
    <xf numFmtId="9" fontId="16" fillId="0" borderId="1" xfId="0" applyNumberFormat="1" applyFont="1" applyBorder="1" applyAlignment="1">
      <alignment wrapText="1"/>
    </xf>
    <xf numFmtId="0" fontId="38" fillId="0" borderId="0" xfId="0" applyFont="1" applyAlignment="1">
      <alignment vertical="center" wrapText="1"/>
    </xf>
    <xf numFmtId="0" fontId="35" fillId="2" borderId="1" xfId="0" applyFont="1" applyFill="1" applyBorder="1" applyAlignment="1">
      <alignment wrapText="1"/>
    </xf>
    <xf numFmtId="3" fontId="35" fillId="2" borderId="1" xfId="0" applyNumberFormat="1" applyFont="1" applyFill="1" applyBorder="1" applyAlignment="1">
      <alignment wrapText="1"/>
    </xf>
    <xf numFmtId="9" fontId="35" fillId="2" borderId="1" xfId="0" applyNumberFormat="1" applyFont="1"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6" fillId="2" borderId="1" xfId="0" applyFont="1" applyFill="1" applyBorder="1" applyAlignment="1">
      <alignment horizontal="left" wrapText="1"/>
    </xf>
    <xf numFmtId="41" fontId="16" fillId="2" borderId="1" xfId="0" applyNumberFormat="1" applyFont="1" applyFill="1" applyBorder="1" applyAlignment="1">
      <alignment horizontal="right" vertical="center"/>
    </xf>
    <xf numFmtId="0" fontId="16" fillId="2" borderId="1" xfId="0" applyFont="1" applyFill="1" applyBorder="1" applyAlignment="1">
      <alignment wrapText="1"/>
    </xf>
    <xf numFmtId="0" fontId="35" fillId="2" borderId="1" xfId="0" applyFont="1" applyFill="1" applyBorder="1"/>
    <xf numFmtId="41" fontId="35" fillId="2" borderId="1" xfId="0" applyNumberFormat="1" applyFont="1" applyFill="1" applyBorder="1"/>
    <xf numFmtId="0" fontId="35" fillId="2" borderId="1" xfId="0" applyFont="1" applyFill="1" applyBorder="1" applyAlignment="1">
      <alignment horizontal="left" wrapText="1"/>
    </xf>
    <xf numFmtId="0" fontId="38" fillId="0" borderId="0" xfId="0" applyFont="1"/>
    <xf numFmtId="0" fontId="11" fillId="0" borderId="0" xfId="0" applyFont="1"/>
    <xf numFmtId="41" fontId="15" fillId="0" borderId="0" xfId="0" applyNumberFormat="1" applyFont="1" applyAlignment="1">
      <alignment horizontal="left" vertical="center"/>
    </xf>
    <xf numFmtId="8" fontId="15" fillId="0" borderId="0" xfId="0" applyNumberFormat="1" applyFont="1" applyAlignment="1">
      <alignment horizontal="center" vertical="center"/>
    </xf>
    <xf numFmtId="0" fontId="11" fillId="0" borderId="0" xfId="0" applyFont="1" applyAlignment="1">
      <alignment wrapText="1"/>
    </xf>
    <xf numFmtId="0" fontId="15" fillId="0" borderId="0" xfId="0" applyFont="1" applyAlignment="1">
      <alignment horizontal="right" vertical="center"/>
    </xf>
    <xf numFmtId="164" fontId="15" fillId="0" borderId="0" xfId="0" applyNumberFormat="1" applyFont="1" applyAlignment="1">
      <alignment horizontal="left" vertical="center"/>
    </xf>
    <xf numFmtId="0" fontId="15" fillId="0" borderId="1" xfId="0" applyFont="1" applyBorder="1" applyAlignment="1">
      <alignment wrapText="1"/>
    </xf>
    <xf numFmtId="41" fontId="15" fillId="0" borderId="1" xfId="0" applyNumberFormat="1" applyFont="1" applyBorder="1" applyAlignment="1">
      <alignment horizontal="right" vertical="center"/>
    </xf>
    <xf numFmtId="41" fontId="15" fillId="0" borderId="1" xfId="0" applyNumberFormat="1" applyFont="1" applyBorder="1" applyAlignment="1">
      <alignment horizontal="left" vertical="center"/>
    </xf>
    <xf numFmtId="0" fontId="25" fillId="2" borderId="1" xfId="0" applyFont="1" applyFill="1" applyBorder="1" applyAlignment="1">
      <alignment wrapText="1"/>
    </xf>
    <xf numFmtId="0" fontId="15" fillId="2" borderId="1" xfId="0" applyFont="1" applyFill="1" applyBorder="1" applyAlignment="1">
      <alignment wrapText="1"/>
    </xf>
    <xf numFmtId="0" fontId="16" fillId="0" borderId="0" xfId="0" applyFont="1" applyAlignment="1">
      <alignment vertical="center"/>
    </xf>
    <xf numFmtId="0" fontId="16" fillId="0" borderId="1" xfId="0" applyFont="1" applyBorder="1" applyAlignment="1">
      <alignment vertical="center"/>
    </xf>
    <xf numFmtId="0" fontId="16" fillId="2" borderId="1" xfId="0" applyFont="1" applyFill="1" applyBorder="1" applyAlignment="1">
      <alignment vertical="center"/>
    </xf>
    <xf numFmtId="3" fontId="16" fillId="2" borderId="1" xfId="0" applyNumberFormat="1" applyFont="1" applyFill="1" applyBorder="1" applyAlignment="1">
      <alignment horizontal="center" vertical="center" wrapText="1"/>
    </xf>
    <xf numFmtId="3" fontId="24" fillId="0" borderId="0" xfId="0" applyNumberFormat="1" applyFont="1"/>
    <xf numFmtId="0" fontId="15" fillId="0" borderId="1" xfId="0" applyFont="1" applyBorder="1" applyAlignment="1">
      <alignment vertical="center" wrapText="1"/>
    </xf>
    <xf numFmtId="0" fontId="15" fillId="0" borderId="1" xfId="0" applyFont="1" applyBorder="1" applyAlignment="1">
      <alignment vertical="center"/>
    </xf>
    <xf numFmtId="0" fontId="15" fillId="0" borderId="0" xfId="0" applyFont="1" applyAlignment="1">
      <alignment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3" fontId="24" fillId="0" borderId="0" xfId="0" applyNumberFormat="1" applyFont="1" applyAlignment="1">
      <alignment horizontal="center" vertical="center" wrapText="1"/>
    </xf>
    <xf numFmtId="0" fontId="11" fillId="0" borderId="0" xfId="0" applyFont="1" applyAlignment="1">
      <alignment vertical="center" wrapText="1"/>
    </xf>
    <xf numFmtId="0" fontId="15" fillId="0" borderId="0" xfId="0" applyFont="1" applyAlignment="1">
      <alignment vertical="top"/>
    </xf>
    <xf numFmtId="0" fontId="15" fillId="0" borderId="3" xfId="0" applyFont="1" applyBorder="1" applyAlignment="1">
      <alignment vertical="center" wrapText="1"/>
    </xf>
    <xf numFmtId="0" fontId="11" fillId="0" borderId="7" xfId="0" applyFont="1" applyBorder="1"/>
    <xf numFmtId="8" fontId="11" fillId="0" borderId="1" xfId="0" applyNumberFormat="1" applyFont="1" applyBorder="1" applyAlignment="1">
      <alignment vertical="center" wrapText="1"/>
    </xf>
    <xf numFmtId="0" fontId="15" fillId="0" borderId="1" xfId="0" applyFont="1" applyBorder="1" applyAlignment="1">
      <alignment horizontal="center" vertical="center"/>
    </xf>
    <xf numFmtId="0" fontId="5" fillId="0" borderId="0" xfId="0" applyFont="1" applyAlignment="1">
      <alignment wrapText="1"/>
    </xf>
    <xf numFmtId="1" fontId="5" fillId="0" borderId="0" xfId="0" applyNumberFormat="1" applyFont="1" applyAlignment="1">
      <alignment horizontal="center" vertical="center"/>
    </xf>
    <xf numFmtId="43" fontId="15" fillId="0" borderId="1" xfId="3" applyFont="1" applyFill="1" applyBorder="1" applyAlignment="1">
      <alignment horizontal="left" wrapText="1"/>
    </xf>
    <xf numFmtId="1" fontId="15" fillId="0" borderId="1" xfId="3" applyNumberFormat="1" applyFont="1" applyFill="1" applyBorder="1" applyAlignment="1">
      <alignment horizontal="center" vertical="center" shrinkToFit="1"/>
    </xf>
    <xf numFmtId="43" fontId="15" fillId="0" borderId="1" xfId="3" applyFont="1" applyBorder="1" applyAlignment="1">
      <alignment horizontal="left" wrapText="1"/>
    </xf>
    <xf numFmtId="1" fontId="15" fillId="0" borderId="1" xfId="3" applyNumberFormat="1" applyFont="1" applyBorder="1" applyAlignment="1">
      <alignment horizontal="center" vertical="center" shrinkToFit="1"/>
    </xf>
    <xf numFmtId="0" fontId="15" fillId="0" borderId="1" xfId="0" applyFont="1" applyBorder="1" applyAlignment="1">
      <alignment horizontal="left" vertical="center"/>
    </xf>
    <xf numFmtId="0" fontId="15" fillId="0" borderId="0" xfId="0" applyFont="1" applyAlignment="1">
      <alignment vertical="center"/>
    </xf>
    <xf numFmtId="43" fontId="29" fillId="5" borderId="1" xfId="3" applyFont="1" applyFill="1" applyBorder="1" applyAlignment="1">
      <alignment horizontal="center" vertical="center"/>
    </xf>
    <xf numFmtId="1" fontId="29" fillId="5" borderId="1" xfId="3" applyNumberFormat="1" applyFont="1" applyFill="1" applyBorder="1" applyAlignment="1">
      <alignment horizontal="center" vertical="center"/>
    </xf>
    <xf numFmtId="0" fontId="29" fillId="5" borderId="1"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35" fillId="0" borderId="1" xfId="0" applyFont="1" applyBorder="1" applyAlignment="1">
      <alignment horizontal="center" vertical="center"/>
    </xf>
    <xf numFmtId="0" fontId="16" fillId="4" borderId="1" xfId="0" applyFont="1" applyFill="1" applyBorder="1" applyAlignment="1">
      <alignment horizontal="left" vertical="center" wrapText="1"/>
    </xf>
    <xf numFmtId="0" fontId="16" fillId="4" borderId="1" xfId="0" applyFont="1" applyFill="1" applyBorder="1" applyAlignment="1">
      <alignment horizontal="right" vertical="center"/>
    </xf>
    <xf numFmtId="3" fontId="35" fillId="5" borderId="1" xfId="0" applyNumberFormat="1" applyFont="1" applyFill="1" applyBorder="1" applyAlignment="1">
      <alignment vertical="center" wrapText="1"/>
    </xf>
    <xf numFmtId="0" fontId="35" fillId="0" borderId="1" xfId="0" applyFont="1" applyBorder="1" applyAlignment="1">
      <alignment horizontal="left" vertical="center" wrapText="1"/>
    </xf>
    <xf numFmtId="0" fontId="11" fillId="5" borderId="1" xfId="0" applyFont="1" applyFill="1" applyBorder="1" applyAlignment="1">
      <alignment vertical="center" wrapText="1"/>
    </xf>
    <xf numFmtId="3" fontId="11" fillId="2" borderId="1" xfId="0" applyNumberFormat="1" applyFont="1" applyFill="1" applyBorder="1" applyAlignment="1">
      <alignment vertical="center" wrapText="1"/>
    </xf>
    <xf numFmtId="9" fontId="11" fillId="2" borderId="1" xfId="0" applyNumberFormat="1" applyFont="1" applyFill="1" applyBorder="1" applyAlignment="1">
      <alignment vertical="center" wrapText="1"/>
    </xf>
    <xf numFmtId="0" fontId="11" fillId="2" borderId="1" xfId="0" applyFont="1" applyFill="1" applyBorder="1" applyAlignment="1">
      <alignment horizontal="right" wrapText="1"/>
    </xf>
    <xf numFmtId="0" fontId="11" fillId="5" borderId="1" xfId="0" applyFont="1" applyFill="1" applyBorder="1" applyAlignment="1">
      <alignment horizontal="right" wrapText="1"/>
    </xf>
    <xf numFmtId="3" fontId="11" fillId="5" borderId="1" xfId="0" applyNumberFormat="1" applyFont="1" applyFill="1" applyBorder="1" applyAlignment="1">
      <alignment vertical="center" wrapText="1"/>
    </xf>
    <xf numFmtId="9" fontId="11" fillId="5" borderId="1" xfId="0" applyNumberFormat="1" applyFont="1" applyFill="1" applyBorder="1" applyAlignment="1">
      <alignment vertical="center" wrapText="1"/>
    </xf>
    <xf numFmtId="0" fontId="16" fillId="0" borderId="0" xfId="0" applyFont="1" applyAlignment="1">
      <alignment vertical="top"/>
    </xf>
    <xf numFmtId="41" fontId="18" fillId="0" borderId="0" xfId="0" applyNumberFormat="1" applyFont="1"/>
    <xf numFmtId="10" fontId="0" fillId="0" borderId="0" xfId="0" applyNumberFormat="1"/>
    <xf numFmtId="9" fontId="16" fillId="0" borderId="1" xfId="3" applyNumberFormat="1" applyFont="1" applyFill="1" applyBorder="1" applyAlignment="1">
      <alignment horizontal="right" vertical="center"/>
    </xf>
    <xf numFmtId="9" fontId="16" fillId="0" borderId="1" xfId="3" applyNumberFormat="1" applyFont="1" applyBorder="1" applyAlignment="1">
      <alignment horizontal="right" vertical="center"/>
    </xf>
    <xf numFmtId="42" fontId="13" fillId="0" borderId="0" xfId="0" applyNumberFormat="1" applyFont="1"/>
    <xf numFmtId="166" fontId="34" fillId="2" borderId="1" xfId="3" applyNumberFormat="1" applyFont="1" applyFill="1" applyBorder="1" applyAlignment="1">
      <alignment horizontal="center" textRotation="255"/>
    </xf>
    <xf numFmtId="166" fontId="16" fillId="2" borderId="1" xfId="3" applyNumberFormat="1" applyFont="1" applyFill="1" applyBorder="1" applyAlignment="1">
      <alignment horizontal="center" textRotation="255"/>
    </xf>
    <xf numFmtId="10" fontId="16" fillId="2" borderId="1" xfId="3" applyNumberFormat="1" applyFont="1" applyFill="1" applyBorder="1" applyAlignment="1">
      <alignment horizontal="center" textRotation="255"/>
    </xf>
    <xf numFmtId="10" fontId="16" fillId="2" borderId="1" xfId="3" applyNumberFormat="1" applyFont="1" applyFill="1" applyBorder="1" applyAlignment="1">
      <alignment horizontal="right" vertical="center"/>
    </xf>
    <xf numFmtId="9" fontId="16" fillId="2" borderId="1" xfId="3" applyNumberFormat="1" applyFont="1" applyFill="1" applyBorder="1" applyAlignment="1">
      <alignment horizontal="right" vertical="center"/>
    </xf>
    <xf numFmtId="0" fontId="35" fillId="5" borderId="1" xfId="0" applyFont="1" applyFill="1" applyBorder="1" applyAlignment="1">
      <alignment horizontal="center" vertical="center"/>
    </xf>
    <xf numFmtId="166" fontId="35" fillId="5" borderId="1" xfId="3" applyNumberFormat="1" applyFont="1" applyFill="1" applyBorder="1" applyAlignment="1">
      <alignment horizontal="center" vertical="center" wrapText="1"/>
    </xf>
    <xf numFmtId="10" fontId="35" fillId="5" borderId="1" xfId="3" applyNumberFormat="1" applyFont="1" applyFill="1" applyBorder="1" applyAlignment="1">
      <alignment horizontal="center" vertical="center" wrapText="1"/>
    </xf>
    <xf numFmtId="166" fontId="35" fillId="5" borderId="1" xfId="3" applyNumberFormat="1" applyFont="1" applyFill="1" applyBorder="1" applyAlignment="1">
      <alignment horizontal="center" vertical="center"/>
    </xf>
    <xf numFmtId="0" fontId="16" fillId="0" borderId="1" xfId="0" applyFont="1" applyBorder="1"/>
    <xf numFmtId="3" fontId="16" fillId="0" borderId="1" xfId="0" applyNumberFormat="1" applyFont="1" applyBorder="1" applyAlignment="1">
      <alignment horizontal="right"/>
    </xf>
    <xf numFmtId="0" fontId="25" fillId="0" borderId="0" xfId="0" applyFont="1" applyAlignment="1">
      <alignment vertical="center"/>
    </xf>
    <xf numFmtId="0" fontId="43" fillId="0" borderId="0" xfId="0" applyFont="1" applyAlignment="1">
      <alignment vertical="center"/>
    </xf>
    <xf numFmtId="0" fontId="15" fillId="0" borderId="1" xfId="0" applyFont="1" applyBorder="1"/>
    <xf numFmtId="0" fontId="11" fillId="0" borderId="0" xfId="0" applyFont="1" applyAlignment="1">
      <alignment horizontal="left" vertical="center"/>
    </xf>
    <xf numFmtId="0" fontId="16" fillId="0" borderId="0" xfId="0" applyFont="1" applyAlignment="1">
      <alignment horizontal="left" vertical="center"/>
    </xf>
    <xf numFmtId="0" fontId="41" fillId="0" borderId="1" xfId="0" applyFont="1" applyBorder="1" applyAlignment="1">
      <alignment vertical="center" wrapText="1"/>
    </xf>
    <xf numFmtId="0" fontId="42" fillId="0" borderId="1" xfId="0" applyFont="1" applyBorder="1" applyAlignment="1">
      <alignment vertical="center" wrapText="1"/>
    </xf>
    <xf numFmtId="0" fontId="11" fillId="0" borderId="1" xfId="0" applyFont="1" applyBorder="1" applyAlignment="1">
      <alignment horizontal="left" vertical="center" wrapText="1"/>
    </xf>
    <xf numFmtId="8" fontId="15" fillId="0" borderId="1" xfId="0" applyNumberFormat="1" applyFont="1" applyBorder="1" applyAlignment="1">
      <alignment vertical="center" wrapText="1"/>
    </xf>
    <xf numFmtId="0" fontId="11" fillId="0" borderId="1" xfId="0" applyFont="1" applyBorder="1" applyAlignment="1">
      <alignment vertical="center"/>
    </xf>
    <xf numFmtId="1" fontId="29" fillId="2" borderId="1" xfId="3" applyNumberFormat="1" applyFont="1" applyFill="1" applyBorder="1" applyAlignment="1">
      <alignment horizontal="center" vertical="center" shrinkToFit="1"/>
    </xf>
    <xf numFmtId="1" fontId="30" fillId="2" borderId="1" xfId="3" applyNumberFormat="1" applyFont="1" applyFill="1" applyBorder="1" applyAlignment="1">
      <alignment horizontal="center" vertical="center" shrinkToFit="1"/>
    </xf>
    <xf numFmtId="0" fontId="11" fillId="2" borderId="1" xfId="3" applyNumberFormat="1" applyFont="1" applyFill="1" applyBorder="1" applyAlignment="1">
      <alignment vertical="center"/>
    </xf>
    <xf numFmtId="0" fontId="11" fillId="2" borderId="1" xfId="3" applyNumberFormat="1" applyFont="1" applyFill="1" applyBorder="1" applyAlignment="1">
      <alignment horizontal="left" vertical="center" wrapText="1"/>
    </xf>
    <xf numFmtId="0" fontId="11" fillId="2" borderId="1" xfId="3" applyNumberFormat="1" applyFont="1" applyFill="1" applyBorder="1" applyAlignment="1">
      <alignment horizontal="left" vertical="center"/>
    </xf>
    <xf numFmtId="0" fontId="44" fillId="0" borderId="1" xfId="0" applyFont="1" applyBorder="1" applyAlignment="1">
      <alignment horizontal="left" vertical="center" wrapText="1"/>
    </xf>
    <xf numFmtId="0" fontId="21" fillId="5" borderId="1" xfId="0" applyFont="1" applyFill="1" applyBorder="1" applyAlignment="1">
      <alignment horizontal="left" vertical="center"/>
    </xf>
    <xf numFmtId="0" fontId="18" fillId="0" borderId="1" xfId="0" applyFont="1" applyBorder="1" applyAlignment="1">
      <alignment horizontal="left" vertical="center" wrapText="1"/>
    </xf>
    <xf numFmtId="8" fontId="18"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0" fontId="18" fillId="0" borderId="6" xfId="0" applyFont="1" applyBorder="1" applyAlignment="1">
      <alignment horizontal="left" vertical="center" wrapText="1"/>
    </xf>
    <xf numFmtId="0" fontId="18" fillId="0" borderId="6" xfId="0" applyFont="1" applyBorder="1" applyAlignment="1">
      <alignment horizontal="left" vertical="center"/>
    </xf>
    <xf numFmtId="8" fontId="18" fillId="0" borderId="6" xfId="0" applyNumberFormat="1" applyFont="1" applyBorder="1" applyAlignment="1">
      <alignment horizontal="left" vertical="center" wrapText="1"/>
    </xf>
    <xf numFmtId="0" fontId="44" fillId="5" borderId="1" xfId="0" applyFont="1" applyFill="1" applyBorder="1" applyAlignment="1">
      <alignment horizontal="left" vertical="center" wrapText="1"/>
    </xf>
    <xf numFmtId="0" fontId="44" fillId="0" borderId="0" xfId="0" applyFont="1" applyAlignment="1">
      <alignment vertical="center"/>
    </xf>
    <xf numFmtId="0" fontId="44" fillId="0" borderId="1" xfId="0" applyFont="1" applyBorder="1" applyAlignment="1">
      <alignment vertical="center" wrapText="1"/>
    </xf>
    <xf numFmtId="165" fontId="44" fillId="0" borderId="1" xfId="1" applyNumberFormat="1" applyFont="1" applyFill="1" applyBorder="1" applyAlignment="1">
      <alignment horizontal="left" vertical="center" wrapText="1"/>
    </xf>
    <xf numFmtId="165" fontId="16" fillId="0" borderId="1" xfId="0" applyNumberFormat="1" applyFont="1" applyBorder="1" applyAlignment="1">
      <alignment horizontal="left" vertical="center"/>
    </xf>
    <xf numFmtId="0" fontId="35" fillId="0" borderId="0" xfId="0" applyFont="1" applyAlignment="1">
      <alignment horizontal="center" vertical="center" wrapText="1"/>
    </xf>
    <xf numFmtId="43" fontId="29" fillId="0" borderId="1" xfId="3" applyFont="1" applyBorder="1" applyAlignment="1">
      <alignment wrapText="1"/>
    </xf>
    <xf numFmtId="37" fontId="29" fillId="0" borderId="1" xfId="3" applyNumberFormat="1" applyFont="1" applyFill="1" applyBorder="1" applyAlignment="1">
      <alignment horizontal="right" vertical="center"/>
    </xf>
    <xf numFmtId="44" fontId="29" fillId="0" borderId="1" xfId="3" applyNumberFormat="1" applyFont="1" applyFill="1" applyBorder="1" applyAlignment="1">
      <alignment horizontal="right" vertical="center"/>
    </xf>
    <xf numFmtId="43" fontId="33" fillId="0" borderId="1" xfId="3" applyFont="1" applyBorder="1" applyAlignment="1">
      <alignment wrapText="1"/>
    </xf>
    <xf numFmtId="0" fontId="28" fillId="0" borderId="0" xfId="0" applyFont="1" applyAlignment="1">
      <alignment horizontal="left" vertical="center"/>
    </xf>
    <xf numFmtId="41" fontId="16" fillId="0" borderId="1" xfId="0" applyNumberFormat="1" applyFont="1" applyBorder="1" applyAlignment="1">
      <alignment horizontal="right" vertical="center" wrapText="1"/>
    </xf>
    <xf numFmtId="0" fontId="16" fillId="0" borderId="0" xfId="0" applyFont="1" applyAlignment="1">
      <alignment vertical="center" wrapText="1"/>
    </xf>
    <xf numFmtId="0" fontId="15" fillId="0" borderId="1" xfId="2" applyFont="1" applyFill="1" applyBorder="1" applyAlignment="1">
      <alignment horizontal="left" vertical="center"/>
    </xf>
    <xf numFmtId="0" fontId="15" fillId="0" borderId="1" xfId="0" applyFont="1" applyBorder="1" applyAlignment="1">
      <alignment horizontal="right" vertical="center" wrapText="1"/>
    </xf>
    <xf numFmtId="0" fontId="11" fillId="0" borderId="1" xfId="0" applyFont="1" applyBorder="1" applyAlignment="1">
      <alignment horizontal="left" vertical="center"/>
    </xf>
    <xf numFmtId="0" fontId="11" fillId="0" borderId="1" xfId="0"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8" fontId="21" fillId="2" borderId="1" xfId="0" applyNumberFormat="1" applyFont="1" applyFill="1" applyBorder="1" applyAlignment="1">
      <alignment horizontal="left" vertical="center" wrapText="1"/>
    </xf>
    <xf numFmtId="0" fontId="29" fillId="5" borderId="1" xfId="0" applyFont="1" applyFill="1" applyBorder="1" applyAlignment="1">
      <alignment horizontal="left" vertical="center"/>
    </xf>
    <xf numFmtId="0" fontId="29" fillId="5" borderId="4" xfId="0" applyFont="1" applyFill="1" applyBorder="1" applyAlignment="1">
      <alignment horizontal="left" vertical="center"/>
    </xf>
    <xf numFmtId="0" fontId="18" fillId="3" borderId="1" xfId="0" applyFont="1" applyFill="1" applyBorder="1" applyAlignment="1">
      <alignment vertical="center" wrapText="1"/>
    </xf>
    <xf numFmtId="0" fontId="46" fillId="3" borderId="1" xfId="0" applyFont="1" applyFill="1" applyBorder="1" applyAlignment="1">
      <alignment horizontal="left" vertical="center" wrapText="1"/>
    </xf>
    <xf numFmtId="0" fontId="46" fillId="3" borderId="1" xfId="0" applyFont="1" applyFill="1" applyBorder="1" applyAlignment="1">
      <alignment vertical="center" wrapText="1"/>
    </xf>
    <xf numFmtId="44" fontId="44" fillId="5" borderId="1" xfId="0" applyNumberFormat="1" applyFont="1" applyFill="1" applyBorder="1" applyAlignment="1">
      <alignment horizontal="left" vertical="center" wrapText="1"/>
    </xf>
    <xf numFmtId="44" fontId="44" fillId="0" borderId="1" xfId="0" applyNumberFormat="1" applyFont="1" applyBorder="1" applyAlignment="1">
      <alignment vertical="center" wrapText="1"/>
    </xf>
    <xf numFmtId="44" fontId="44" fillId="0" borderId="1" xfId="0" applyNumberFormat="1" applyFont="1" applyBorder="1" applyAlignment="1">
      <alignment horizontal="left" vertical="center" wrapText="1"/>
    </xf>
    <xf numFmtId="44" fontId="44" fillId="0" borderId="0" xfId="0" applyNumberFormat="1" applyFont="1" applyAlignment="1">
      <alignment vertical="center"/>
    </xf>
    <xf numFmtId="0" fontId="11" fillId="2" borderId="1" xfId="0" applyFont="1" applyFill="1" applyBorder="1" applyAlignment="1">
      <alignment horizontal="center" vertical="center" wrapText="1"/>
    </xf>
    <xf numFmtId="0" fontId="28" fillId="0" borderId="1" xfId="0" applyFont="1" applyBorder="1"/>
    <xf numFmtId="10" fontId="28" fillId="0" borderId="1" xfId="0" applyNumberFormat="1" applyFont="1" applyBorder="1"/>
    <xf numFmtId="0" fontId="28" fillId="0" borderId="1" xfId="0" applyFont="1" applyBorder="1" applyAlignment="1">
      <alignment horizontal="center"/>
    </xf>
    <xf numFmtId="0" fontId="0" fillId="0" borderId="1" xfId="0" applyBorder="1"/>
    <xf numFmtId="0" fontId="47" fillId="0" borderId="1" xfId="0" applyFont="1" applyBorder="1" applyAlignment="1">
      <alignment horizontal="left" vertical="center" wrapText="1"/>
    </xf>
    <xf numFmtId="3" fontId="15" fillId="0" borderId="1" xfId="0" applyNumberFormat="1" applyFont="1" applyBorder="1" applyAlignment="1">
      <alignment vertical="center"/>
    </xf>
    <xf numFmtId="1" fontId="18" fillId="0" borderId="1" xfId="0" applyNumberFormat="1" applyFont="1" applyBorder="1" applyAlignment="1">
      <alignment vertical="center"/>
    </xf>
    <xf numFmtId="3" fontId="11" fillId="0" borderId="1" xfId="0" applyNumberFormat="1" applyFont="1" applyBorder="1" applyAlignment="1">
      <alignment vertical="center" wrapText="1"/>
    </xf>
    <xf numFmtId="9" fontId="11" fillId="0" borderId="1" xfId="0" applyNumberFormat="1" applyFont="1" applyBorder="1" applyAlignment="1">
      <alignment vertical="center" wrapText="1"/>
    </xf>
    <xf numFmtId="0" fontId="29" fillId="5" borderId="1" xfId="0" applyFont="1" applyFill="1" applyBorder="1" applyAlignment="1">
      <alignment horizontal="center" vertical="center" wrapText="1"/>
    </xf>
    <xf numFmtId="0" fontId="49" fillId="0" borderId="0" xfId="0" applyFont="1"/>
    <xf numFmtId="0" fontId="21"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0" fontId="11" fillId="2" borderId="1" xfId="2" applyFont="1" applyFill="1" applyBorder="1" applyAlignment="1">
      <alignment horizontal="center" vertical="center" wrapText="1"/>
    </xf>
    <xf numFmtId="0" fontId="16" fillId="0" borderId="1" xfId="0" applyFont="1" applyBorder="1" applyAlignment="1">
      <alignment horizontal="center"/>
    </xf>
    <xf numFmtId="38" fontId="18" fillId="0" borderId="1" xfId="0" applyNumberFormat="1" applyFont="1" applyBorder="1" applyAlignment="1">
      <alignment vertical="center" wrapText="1"/>
    </xf>
    <xf numFmtId="6" fontId="4" fillId="0" borderId="0" xfId="0" applyNumberFormat="1" applyFont="1"/>
    <xf numFmtId="169" fontId="29" fillId="0" borderId="1" xfId="3" applyNumberFormat="1" applyFont="1" applyFill="1" applyBorder="1" applyAlignment="1">
      <alignment horizontal="right" vertical="center"/>
    </xf>
    <xf numFmtId="41" fontId="11" fillId="2" borderId="1" xfId="0" applyNumberFormat="1" applyFont="1" applyFill="1" applyBorder="1" applyAlignment="1">
      <alignment horizontal="center" vertical="center"/>
    </xf>
    <xf numFmtId="6" fontId="15" fillId="0" borderId="1" xfId="0" applyNumberFormat="1" applyFont="1" applyBorder="1" applyAlignment="1">
      <alignment horizontal="center" vertical="center"/>
    </xf>
    <xf numFmtId="0" fontId="9" fillId="0" borderId="0" xfId="0" applyFont="1" applyAlignment="1">
      <alignment horizontal="left" vertical="center" wrapText="1"/>
    </xf>
    <xf numFmtId="0" fontId="15" fillId="0" borderId="0" xfId="0" applyFont="1" applyAlignment="1">
      <alignment horizontal="left" vertical="top" wrapText="1"/>
    </xf>
    <xf numFmtId="0" fontId="31" fillId="0" borderId="0" xfId="0" applyFont="1" applyAlignment="1">
      <alignment horizontal="left" vertical="center" wrapText="1"/>
    </xf>
    <xf numFmtId="0" fontId="13" fillId="0" borderId="0" xfId="0" applyFont="1" applyAlignment="1">
      <alignment horizontal="left" vertical="center" wrapText="1"/>
    </xf>
    <xf numFmtId="0" fontId="22" fillId="4" borderId="0" xfId="0" applyFont="1" applyFill="1" applyAlignment="1">
      <alignment horizontal="right" vertical="center"/>
    </xf>
    <xf numFmtId="0" fontId="16" fillId="4" borderId="1" xfId="0" applyFont="1" applyFill="1" applyBorder="1" applyAlignment="1">
      <alignment horizontal="right" vertical="center"/>
    </xf>
    <xf numFmtId="3" fontId="16" fillId="4" borderId="1" xfId="0" applyNumberFormat="1" applyFont="1" applyFill="1" applyBorder="1" applyAlignment="1">
      <alignment horizontal="right" vertical="center"/>
    </xf>
    <xf numFmtId="0" fontId="16" fillId="2" borderId="1" xfId="0" applyFont="1" applyFill="1" applyBorder="1" applyAlignment="1">
      <alignment horizontal="right" vertical="center"/>
    </xf>
    <xf numFmtId="3" fontId="16" fillId="2" borderId="1" xfId="0" applyNumberFormat="1" applyFont="1" applyFill="1" applyBorder="1" applyAlignment="1">
      <alignment horizontal="right" vertical="center"/>
    </xf>
    <xf numFmtId="0" fontId="35" fillId="5" borderId="1" xfId="0" applyFont="1" applyFill="1" applyBorder="1" applyAlignment="1">
      <alignment horizontal="right" vertical="center"/>
    </xf>
    <xf numFmtId="3" fontId="35" fillId="5" borderId="1" xfId="0" applyNumberFormat="1" applyFont="1" applyFill="1" applyBorder="1" applyAlignment="1">
      <alignment horizontal="right" vertical="center"/>
    </xf>
    <xf numFmtId="0" fontId="16" fillId="0" borderId="1" xfId="0" applyFont="1" applyBorder="1" applyAlignment="1">
      <alignment horizontal="right" vertical="center"/>
    </xf>
    <xf numFmtId="0" fontId="35" fillId="0" borderId="1" xfId="0" applyFont="1" applyBorder="1" applyAlignment="1">
      <alignment horizontal="center" vertical="center"/>
    </xf>
    <xf numFmtId="3" fontId="16" fillId="0" borderId="1" xfId="0" applyNumberFormat="1" applyFont="1" applyBorder="1" applyAlignment="1">
      <alignment horizontal="right" vertical="center"/>
    </xf>
    <xf numFmtId="0" fontId="35" fillId="5" borderId="8" xfId="0" applyFont="1" applyFill="1" applyBorder="1" applyAlignment="1">
      <alignment horizontal="right" vertical="center"/>
    </xf>
    <xf numFmtId="0" fontId="35" fillId="5" borderId="9" xfId="0" applyFont="1" applyFill="1" applyBorder="1" applyAlignment="1">
      <alignment horizontal="right" vertical="center"/>
    </xf>
    <xf numFmtId="3" fontId="35" fillId="5" borderId="8" xfId="0" applyNumberFormat="1" applyFont="1" applyFill="1" applyBorder="1" applyAlignment="1">
      <alignment horizontal="right" vertical="center"/>
    </xf>
    <xf numFmtId="3" fontId="35" fillId="5" borderId="9" xfId="0" applyNumberFormat="1" applyFont="1" applyFill="1" applyBorder="1" applyAlignment="1">
      <alignment horizontal="right" vertical="center"/>
    </xf>
    <xf numFmtId="0" fontId="11" fillId="0" borderId="1" xfId="0" applyFont="1" applyBorder="1" applyAlignment="1">
      <alignment horizontal="center" vertical="center"/>
    </xf>
    <xf numFmtId="0" fontId="11" fillId="5" borderId="1" xfId="0" applyFont="1" applyFill="1" applyBorder="1" applyAlignment="1">
      <alignment horizontal="center" vertical="center" wrapText="1"/>
    </xf>
    <xf numFmtId="0" fontId="15" fillId="0" borderId="1" xfId="0" applyFont="1" applyBorder="1" applyAlignment="1">
      <alignment horizontal="left" vertical="center"/>
    </xf>
    <xf numFmtId="3" fontId="15" fillId="0" borderId="8" xfId="0" applyNumberFormat="1" applyFont="1" applyBorder="1" applyAlignment="1">
      <alignment horizontal="center" vertical="center"/>
    </xf>
    <xf numFmtId="3" fontId="15" fillId="0" borderId="9"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3" fontId="15" fillId="0" borderId="1" xfId="0" applyNumberFormat="1" applyFont="1" applyBorder="1" applyAlignment="1">
      <alignment horizontal="center" vertical="center"/>
    </xf>
    <xf numFmtId="0" fontId="18" fillId="0" borderId="1" xfId="0" applyFont="1" applyBorder="1" applyAlignment="1">
      <alignment horizontal="left"/>
    </xf>
    <xf numFmtId="0" fontId="18" fillId="0" borderId="8" xfId="0" applyFont="1" applyBorder="1" applyAlignment="1">
      <alignment horizontal="left"/>
    </xf>
    <xf numFmtId="0" fontId="18" fillId="0" borderId="9" xfId="0" applyFont="1" applyBorder="1" applyAlignment="1">
      <alignment horizontal="left"/>
    </xf>
    <xf numFmtId="3" fontId="15" fillId="0" borderId="1" xfId="0" applyNumberFormat="1" applyFont="1" applyBorder="1" applyAlignment="1">
      <alignment horizontal="center"/>
    </xf>
    <xf numFmtId="0" fontId="15" fillId="0" borderId="1" xfId="0" applyFont="1" applyBorder="1" applyAlignment="1">
      <alignment horizontal="center"/>
    </xf>
    <xf numFmtId="41" fontId="15" fillId="0" borderId="1" xfId="0" applyNumberFormat="1" applyFont="1" applyFill="1" applyBorder="1" applyAlignment="1">
      <alignment horizontal="right" vertical="center"/>
    </xf>
    <xf numFmtId="6" fontId="15" fillId="0" borderId="1" xfId="0" applyNumberFormat="1" applyFont="1" applyFill="1" applyBorder="1" applyAlignment="1">
      <alignment horizontal="center" vertical="center"/>
    </xf>
    <xf numFmtId="41" fontId="15" fillId="0" borderId="1" xfId="0" applyNumberFormat="1" applyFont="1" applyFill="1" applyBorder="1" applyAlignment="1">
      <alignment horizontal="center" vertical="center"/>
    </xf>
  </cellXfs>
  <cellStyles count="5">
    <cellStyle name="Comma" xfId="3" builtinId="3"/>
    <cellStyle name="Comma 2" xfId="4" xr:uid="{7DF4FDCC-B3CE-434D-A489-654956CFF8F6}"/>
    <cellStyle name="Currency" xfId="1" builtinId="4"/>
    <cellStyle name="Hyperlink" xfId="2" builtinId="8"/>
    <cellStyle name="Normal" xfId="0" builtinId="0"/>
  </cellStyles>
  <dxfs count="0"/>
  <tableStyles count="0" defaultTableStyle="TableStyleMedium2" defaultPivotStyle="PivotStyleLight16"/>
  <colors>
    <mruColors>
      <color rgb="FF3D6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OB%20Reports\Annual%20Report\2017\DSS%20and%20CIS%20-%20Appendix%20H%20and%20A%20MAST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OB%20Reports\Annual%20Report\2018\_MASTER%20Appendix%20A%20thru%20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H original"/>
      <sheetName val="DSS"/>
      <sheetName val="E"/>
      <sheetName val="ListData"/>
    </sheetNames>
    <sheetDataSet>
      <sheetData sheetId="0" refreshError="1"/>
      <sheetData sheetId="1" refreshError="1"/>
      <sheetData sheetId="2" refreshError="1"/>
      <sheetData sheetId="3">
        <row r="2">
          <cell r="A2" t="str">
            <v>Diesel</v>
          </cell>
          <cell r="B2" t="str">
            <v>Consumer and Aerosol Coating Products</v>
          </cell>
        </row>
        <row r="3">
          <cell r="A3" t="str">
            <v>Stationary Sources</v>
          </cell>
          <cell r="B3" t="str">
            <v>Vehicles</v>
          </cell>
        </row>
        <row r="4">
          <cell r="A4" t="str">
            <v>Certifications</v>
          </cell>
          <cell r="B4" t="str">
            <v>Parts</v>
          </cell>
        </row>
        <row r="5">
          <cell r="A5" t="str">
            <v>Fuels</v>
          </cell>
          <cell r="B5" t="str">
            <v>Fuels Specifications</v>
          </cell>
        </row>
        <row r="6">
          <cell r="A6" t="str">
            <v>Mandatory Reporting Requirements</v>
          </cell>
          <cell r="B6" t="str">
            <v>Portable Fuel Containers</v>
          </cell>
        </row>
        <row r="7">
          <cell r="B7" t="str">
            <v>Asbestos</v>
          </cell>
        </row>
        <row r="8">
          <cell r="B8" t="str">
            <v>Refrigeration Management</v>
          </cell>
        </row>
        <row r="9">
          <cell r="B9" t="str">
            <v>Sulfur Hexafluoride - Gas Insulated Switchgear</v>
          </cell>
        </row>
        <row r="10">
          <cell r="B10" t="str">
            <v>Landfill Methane Control</v>
          </cell>
        </row>
        <row r="11">
          <cell r="B11" t="str">
            <v>Diesel Fleet</v>
          </cell>
        </row>
        <row r="12">
          <cell r="B12" t="str">
            <v>Ports and Marine</v>
          </cell>
        </row>
        <row r="13">
          <cell r="B13" t="str">
            <v>Railroad MOU</v>
          </cell>
        </row>
        <row r="14">
          <cell r="B14" t="str">
            <v>Dealers and Fleets Tampering</v>
          </cell>
        </row>
        <row r="15">
          <cell r="B15" t="str">
            <v>Off-Highway Recreational Vehicle Program</v>
          </cell>
        </row>
        <row r="16">
          <cell r="B16" t="str">
            <v>Recreational Marine Engines</v>
          </cell>
        </row>
        <row r="17">
          <cell r="B17" t="str">
            <v>Cargo Tanks</v>
          </cell>
        </row>
        <row r="18">
          <cell r="B18" t="str">
            <v>Indoor Air Cleaners</v>
          </cell>
        </row>
        <row r="19">
          <cell r="B19" t="str">
            <v>Consumer Products</v>
          </cell>
        </row>
        <row r="20">
          <cell r="B20" t="str">
            <v>Composite Wood</v>
          </cell>
        </row>
        <row r="21">
          <cell r="B21" t="str">
            <v>Mandatory Reporting Requirements</v>
          </cell>
        </row>
        <row r="22">
          <cell r="B22" t="str">
            <v>SF6 - General Restrictions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ine &amp; Parts"/>
      <sheetName val="Vehicle,Parts"/>
      <sheetName val="DPEB"/>
      <sheetName val="Port &amp; Marine"/>
      <sheetName val="FES"/>
      <sheetName val="Appendix H original"/>
      <sheetName val="will"/>
      <sheetName val="DSS"/>
      <sheetName val="CPES"/>
      <sheetName val="ListData"/>
      <sheetName val="Appendix A"/>
      <sheetName val="B-1"/>
      <sheetName val="B-2, B-3"/>
      <sheetName val="C"/>
      <sheetName val="D"/>
      <sheetName val="E"/>
      <sheetName val="F"/>
      <sheetName val="G"/>
      <sheetName val="H"/>
      <sheetName val="I"/>
      <sheetName val="I-7"/>
      <sheetName val="Running H"/>
      <sheetName val="H (for copy &amp; paste)"/>
    </sheetNames>
    <sheetDataSet>
      <sheetData sheetId="0"/>
      <sheetData sheetId="1"/>
      <sheetData sheetId="2"/>
      <sheetData sheetId="3"/>
      <sheetData sheetId="4"/>
      <sheetData sheetId="5"/>
      <sheetData sheetId="6"/>
      <sheetData sheetId="7"/>
      <sheetData sheetId="8"/>
      <sheetData sheetId="9">
        <row r="2">
          <cell r="A2" t="str">
            <v>Diesel</v>
          </cell>
          <cell r="B2" t="str">
            <v>Consumer and Aerosol Coating Products</v>
          </cell>
        </row>
        <row r="3">
          <cell r="A3" t="str">
            <v>Stationary Sources</v>
          </cell>
          <cell r="B3" t="str">
            <v>Vehicles</v>
          </cell>
        </row>
        <row r="4">
          <cell r="A4" t="str">
            <v>Certifications</v>
          </cell>
          <cell r="B4" t="str">
            <v>Engine</v>
          </cell>
        </row>
        <row r="5">
          <cell r="A5" t="str">
            <v>Fuels</v>
          </cell>
          <cell r="B5" t="str">
            <v>Parts</v>
          </cell>
        </row>
        <row r="6">
          <cell r="A6" t="str">
            <v>Mandatory Reporting Requirements</v>
          </cell>
          <cell r="B6" t="str">
            <v>Fuels Specifications</v>
          </cell>
        </row>
        <row r="7">
          <cell r="B7" t="str">
            <v>Low Carbon Fuel Standards</v>
          </cell>
        </row>
        <row r="8">
          <cell r="B8" t="str">
            <v>Portable Fuel Containers</v>
          </cell>
        </row>
        <row r="9">
          <cell r="B9" t="str">
            <v>Asbestos</v>
          </cell>
        </row>
        <row r="10">
          <cell r="B10" t="str">
            <v>Refrigeration Management</v>
          </cell>
        </row>
        <row r="11">
          <cell r="B11" t="str">
            <v>Sulfur Hexafluoride</v>
          </cell>
        </row>
        <row r="12">
          <cell r="B12" t="str">
            <v>Landfill Methane Control</v>
          </cell>
        </row>
        <row r="13">
          <cell r="B13" t="str">
            <v>Diesel Fleet</v>
          </cell>
        </row>
        <row r="14">
          <cell r="B14" t="str">
            <v>Ports and Marine</v>
          </cell>
        </row>
        <row r="15">
          <cell r="B15" t="str">
            <v>Railroad MOU</v>
          </cell>
        </row>
        <row r="16">
          <cell r="B16" t="str">
            <v>Dealers and Fleets Tampering</v>
          </cell>
        </row>
        <row r="17">
          <cell r="B17" t="str">
            <v>Off-Highway Recreational Vehicle Program</v>
          </cell>
        </row>
        <row r="18">
          <cell r="B18" t="str">
            <v>Recreational Marine Engines</v>
          </cell>
        </row>
        <row r="19">
          <cell r="B19" t="str">
            <v>Cargo Tanks</v>
          </cell>
        </row>
        <row r="20">
          <cell r="B20" t="str">
            <v>Indoor Air Cleaners</v>
          </cell>
        </row>
        <row r="21">
          <cell r="B21" t="str">
            <v>Consumer Products</v>
          </cell>
        </row>
        <row r="22">
          <cell r="B22" t="str">
            <v>Composite Wood</v>
          </cell>
        </row>
        <row r="23">
          <cell r="B23" t="str">
            <v>Mandatory Reporting Requirements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B95F-2B09-4BCF-BF08-40DC4F1AF089}">
  <dimension ref="A2:E14"/>
  <sheetViews>
    <sheetView showGridLines="0" tabSelected="1" view="pageLayout" zoomScaleNormal="100" workbookViewId="0">
      <selection activeCell="A7" sqref="A7"/>
    </sheetView>
  </sheetViews>
  <sheetFormatPr defaultRowHeight="14.5" x14ac:dyDescent="0.35"/>
  <cols>
    <col min="1" max="1" width="24.7265625" bestFit="1" customWidth="1"/>
    <col min="2" max="2" width="18.453125" customWidth="1"/>
    <col min="3" max="3" width="14.54296875" bestFit="1" customWidth="1"/>
    <col min="4" max="4" width="14.81640625" bestFit="1" customWidth="1"/>
    <col min="5" max="5" width="16.81640625" customWidth="1"/>
  </cols>
  <sheetData>
    <row r="2" spans="1:5" ht="54" customHeight="1" x14ac:dyDescent="0.35">
      <c r="A2" s="44" t="s">
        <v>0</v>
      </c>
      <c r="B2" s="45" t="s">
        <v>381</v>
      </c>
      <c r="C2" s="45" t="s">
        <v>22</v>
      </c>
      <c r="D2" s="45" t="s">
        <v>23</v>
      </c>
      <c r="E2" s="45" t="s">
        <v>21</v>
      </c>
    </row>
    <row r="3" spans="1:5" ht="25" x14ac:dyDescent="0.35">
      <c r="A3" s="46" t="s">
        <v>367</v>
      </c>
      <c r="B3" s="47">
        <v>85</v>
      </c>
      <c r="C3" s="48">
        <v>175000</v>
      </c>
      <c r="D3" s="48">
        <v>20887892.440000001</v>
      </c>
      <c r="E3" s="48">
        <v>21062892.440000001</v>
      </c>
    </row>
    <row r="4" spans="1:5" x14ac:dyDescent="0.35">
      <c r="A4" s="49" t="s">
        <v>368</v>
      </c>
      <c r="B4" s="47">
        <v>520</v>
      </c>
      <c r="C4" s="50">
        <v>0</v>
      </c>
      <c r="D4" s="50">
        <v>438120</v>
      </c>
      <c r="E4" s="50">
        <v>438120</v>
      </c>
    </row>
    <row r="5" spans="1:5" ht="25" x14ac:dyDescent="0.35">
      <c r="A5" s="46" t="s">
        <v>369</v>
      </c>
      <c r="B5" s="47">
        <v>6150</v>
      </c>
      <c r="C5" s="50">
        <v>0</v>
      </c>
      <c r="D5" s="48">
        <v>688845</v>
      </c>
      <c r="E5" s="48">
        <v>688845</v>
      </c>
    </row>
    <row r="6" spans="1:5" x14ac:dyDescent="0.35">
      <c r="A6" s="51" t="s">
        <v>35</v>
      </c>
      <c r="B6" s="52">
        <v>6755</v>
      </c>
      <c r="C6" s="53">
        <v>175000</v>
      </c>
      <c r="D6" s="53">
        <v>22014857.440000001</v>
      </c>
      <c r="E6" s="53">
        <v>22189857.440000001</v>
      </c>
    </row>
    <row r="10" spans="1:5" ht="52" x14ac:dyDescent="0.35">
      <c r="A10" s="44" t="s">
        <v>0</v>
      </c>
      <c r="B10" s="45" t="s">
        <v>381</v>
      </c>
      <c r="C10" s="45" t="s">
        <v>22</v>
      </c>
      <c r="D10" s="45" t="s">
        <v>23</v>
      </c>
      <c r="E10" s="45" t="s">
        <v>21</v>
      </c>
    </row>
    <row r="11" spans="1:5" ht="25" x14ac:dyDescent="0.35">
      <c r="A11" s="46" t="s">
        <v>367</v>
      </c>
      <c r="B11" s="47">
        <v>89</v>
      </c>
      <c r="C11" s="48">
        <v>44500</v>
      </c>
      <c r="D11" s="48">
        <v>31792233</v>
      </c>
      <c r="E11" s="48">
        <v>31836733</v>
      </c>
    </row>
    <row r="12" spans="1:5" x14ac:dyDescent="0.35">
      <c r="A12" s="49" t="s">
        <v>368</v>
      </c>
      <c r="B12" s="47">
        <v>964</v>
      </c>
      <c r="C12" s="50">
        <v>0</v>
      </c>
      <c r="D12" s="50">
        <v>861899.75</v>
      </c>
      <c r="E12" s="50">
        <v>861899.75</v>
      </c>
    </row>
    <row r="13" spans="1:5" ht="25" x14ac:dyDescent="0.35">
      <c r="A13" s="46" t="s">
        <v>369</v>
      </c>
      <c r="B13" s="47">
        <v>2531</v>
      </c>
      <c r="C13" s="50">
        <v>0</v>
      </c>
      <c r="D13" s="48">
        <v>587662</v>
      </c>
      <c r="E13" s="48">
        <v>587662</v>
      </c>
    </row>
    <row r="14" spans="1:5" x14ac:dyDescent="0.35">
      <c r="A14" s="51" t="s">
        <v>35</v>
      </c>
      <c r="B14" s="52">
        <f>SUM(B11:B13)</f>
        <v>3584</v>
      </c>
      <c r="C14" s="270">
        <f>SUM(C11:C13)</f>
        <v>44500</v>
      </c>
      <c r="D14" s="270">
        <f>SUM(D11:D13)</f>
        <v>33241794.75</v>
      </c>
      <c r="E14" s="270">
        <f>SUM(E11:E13)</f>
        <v>33286294.75</v>
      </c>
    </row>
  </sheetData>
  <pageMargins left="0.7" right="0.7" top="0.75" bottom="0.75" header="0.3" footer="0.3"/>
  <pageSetup orientation="portrait" r:id="rId1"/>
  <headerFooter>
    <oddHeader xml:space="preserve">&amp;C&amp;"Arial,Bold"&amp;16&amp;K000000 2023 Enforcement Summary&amp;"Arial,Regular"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5D6B-316F-478B-9CE2-F6BEE481B955}">
  <sheetPr codeName="Sheet22">
    <pageSetUpPr fitToPage="1"/>
  </sheetPr>
  <dimension ref="A2:C15"/>
  <sheetViews>
    <sheetView showGridLines="0" view="pageLayout" zoomScaleNormal="100" workbookViewId="0">
      <selection activeCell="B2" sqref="A2:B2"/>
    </sheetView>
  </sheetViews>
  <sheetFormatPr defaultColWidth="9.1796875" defaultRowHeight="14.5" x14ac:dyDescent="0.35"/>
  <cols>
    <col min="1" max="1" width="36.26953125" style="1" customWidth="1"/>
    <col min="2" max="2" width="10.54296875" style="26" customWidth="1"/>
    <col min="3" max="3" width="11.54296875" style="1" bestFit="1" customWidth="1"/>
    <col min="4" max="16384" width="9.1796875" style="1"/>
  </cols>
  <sheetData>
    <row r="2" spans="1:3" x14ac:dyDescent="0.35">
      <c r="A2" s="166" t="s">
        <v>0</v>
      </c>
      <c r="B2" s="167" t="s">
        <v>321</v>
      </c>
    </row>
    <row r="3" spans="1:3" x14ac:dyDescent="0.35">
      <c r="A3" s="214" t="s">
        <v>135</v>
      </c>
      <c r="B3" s="210"/>
    </row>
    <row r="4" spans="1:3" x14ac:dyDescent="0.35">
      <c r="A4" s="160" t="s">
        <v>136</v>
      </c>
      <c r="B4" s="161">
        <v>153</v>
      </c>
    </row>
    <row r="5" spans="1:3" x14ac:dyDescent="0.35">
      <c r="A5" s="162" t="s">
        <v>137</v>
      </c>
      <c r="B5" s="163">
        <v>20</v>
      </c>
    </row>
    <row r="6" spans="1:3" x14ac:dyDescent="0.35">
      <c r="A6" s="162" t="s">
        <v>138</v>
      </c>
      <c r="B6" s="163">
        <v>151</v>
      </c>
    </row>
    <row r="7" spans="1:3" x14ac:dyDescent="0.35">
      <c r="A7" s="160" t="s">
        <v>139</v>
      </c>
      <c r="B7" s="163">
        <v>16</v>
      </c>
    </row>
    <row r="8" spans="1:3" x14ac:dyDescent="0.35">
      <c r="A8" s="160" t="s">
        <v>140</v>
      </c>
      <c r="B8" s="163">
        <v>5</v>
      </c>
      <c r="C8" s="4"/>
    </row>
    <row r="9" spans="1:3" ht="23" x14ac:dyDescent="0.35">
      <c r="A9" s="213" t="s">
        <v>143</v>
      </c>
      <c r="B9" s="211"/>
    </row>
    <row r="10" spans="1:3" ht="25" x14ac:dyDescent="0.35">
      <c r="A10" s="146" t="s">
        <v>470</v>
      </c>
      <c r="B10" s="150">
        <v>4</v>
      </c>
    </row>
    <row r="11" spans="1:3" ht="25" x14ac:dyDescent="0.35">
      <c r="A11" s="146" t="s">
        <v>471</v>
      </c>
      <c r="B11" s="157" t="s">
        <v>285</v>
      </c>
    </row>
    <row r="12" spans="1:3" x14ac:dyDescent="0.35">
      <c r="A12" s="158"/>
      <c r="B12" s="159"/>
    </row>
    <row r="13" spans="1:3" x14ac:dyDescent="0.35">
      <c r="A13" s="165" t="s">
        <v>472</v>
      </c>
      <c r="B13" s="25"/>
    </row>
    <row r="14" spans="1:3" x14ac:dyDescent="0.35">
      <c r="A14" s="165" t="s">
        <v>473</v>
      </c>
      <c r="B14" s="25"/>
    </row>
    <row r="15" spans="1:3" x14ac:dyDescent="0.35">
      <c r="A15" s="165" t="s">
        <v>474</v>
      </c>
      <c r="B15" s="25"/>
    </row>
  </sheetData>
  <pageMargins left="0.7" right="0.7" top="0.91666666666666696" bottom="0.75" header="0.3" footer="0.3"/>
  <pageSetup scale="79" fitToHeight="0" orientation="portrait" r:id="rId1"/>
  <headerFooter>
    <oddHeader>&amp;C&amp;"Arial,Bold"&amp;16&amp;K000000 2023 Stationary Source Enforcement Support Statistics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A23C-4416-4702-8ABF-644FCCE81A65}">
  <sheetPr>
    <pageSetUpPr fitToPage="1"/>
  </sheetPr>
  <dimension ref="A2:E33"/>
  <sheetViews>
    <sheetView showGridLines="0" view="pageLayout" zoomScaleNormal="100" workbookViewId="0">
      <selection activeCell="A2" sqref="A2"/>
    </sheetView>
  </sheetViews>
  <sheetFormatPr defaultColWidth="9.1796875" defaultRowHeight="14.5" x14ac:dyDescent="0.35"/>
  <cols>
    <col min="1" max="1" width="32" customWidth="1"/>
    <col min="2" max="2" width="12.54296875" bestFit="1" customWidth="1"/>
    <col min="3" max="3" width="11.1796875" bestFit="1" customWidth="1"/>
    <col min="4" max="4" width="11" bestFit="1" customWidth="1"/>
    <col min="5" max="5" width="10.54296875" customWidth="1"/>
    <col min="6" max="6" width="9.7265625" bestFit="1" customWidth="1"/>
    <col min="7" max="7" width="9.54296875" bestFit="1" customWidth="1"/>
  </cols>
  <sheetData>
    <row r="2" spans="1:2" x14ac:dyDescent="0.35">
      <c r="A2" s="107" t="s">
        <v>491</v>
      </c>
    </row>
    <row r="3" spans="1:2" x14ac:dyDescent="0.35">
      <c r="A3" s="166" t="s">
        <v>0</v>
      </c>
      <c r="B3" s="167" t="s">
        <v>321</v>
      </c>
    </row>
    <row r="4" spans="1:2" x14ac:dyDescent="0.35">
      <c r="A4" s="214" t="s">
        <v>352</v>
      </c>
      <c r="B4" s="211"/>
    </row>
    <row r="5" spans="1:2" x14ac:dyDescent="0.35">
      <c r="A5" s="146" t="s">
        <v>37</v>
      </c>
      <c r="B5" s="157">
        <v>8</v>
      </c>
    </row>
    <row r="6" spans="1:2" x14ac:dyDescent="0.35">
      <c r="A6" s="146" t="s">
        <v>479</v>
      </c>
      <c r="B6" s="157">
        <v>6</v>
      </c>
    </row>
    <row r="7" spans="1:2" x14ac:dyDescent="0.35">
      <c r="A7" s="146" t="s">
        <v>480</v>
      </c>
      <c r="B7" s="157">
        <v>5</v>
      </c>
    </row>
    <row r="8" spans="1:2" ht="23" x14ac:dyDescent="0.35">
      <c r="A8" s="146" t="s">
        <v>481</v>
      </c>
      <c r="B8" s="157">
        <v>7</v>
      </c>
    </row>
    <row r="9" spans="1:2" x14ac:dyDescent="0.35">
      <c r="A9" s="214" t="s">
        <v>142</v>
      </c>
      <c r="B9" s="210"/>
    </row>
    <row r="10" spans="1:2" x14ac:dyDescent="0.35">
      <c r="A10" s="146" t="s">
        <v>37</v>
      </c>
      <c r="B10" s="150">
        <v>9</v>
      </c>
    </row>
    <row r="11" spans="1:2" x14ac:dyDescent="0.35">
      <c r="A11" s="146" t="s">
        <v>479</v>
      </c>
      <c r="B11" s="150">
        <v>33</v>
      </c>
    </row>
    <row r="12" spans="1:2" x14ac:dyDescent="0.35">
      <c r="A12" s="146" t="s">
        <v>483</v>
      </c>
      <c r="B12" s="150">
        <v>89</v>
      </c>
    </row>
    <row r="13" spans="1:2" x14ac:dyDescent="0.35">
      <c r="A13" s="214" t="s">
        <v>482</v>
      </c>
      <c r="B13" s="210"/>
    </row>
    <row r="14" spans="1:2" x14ac:dyDescent="0.35">
      <c r="A14" s="146" t="s">
        <v>37</v>
      </c>
      <c r="B14" s="150">
        <v>0</v>
      </c>
    </row>
    <row r="15" spans="1:2" x14ac:dyDescent="0.35">
      <c r="A15" s="146" t="s">
        <v>147</v>
      </c>
      <c r="B15" s="150">
        <v>4</v>
      </c>
    </row>
    <row r="16" spans="1:2" x14ac:dyDescent="0.35">
      <c r="A16" s="146" t="s">
        <v>141</v>
      </c>
      <c r="B16" s="150">
        <v>2</v>
      </c>
    </row>
    <row r="17" spans="1:5" x14ac:dyDescent="0.35">
      <c r="A17" s="212" t="s">
        <v>322</v>
      </c>
      <c r="B17" s="211"/>
    </row>
    <row r="18" spans="1:5" x14ac:dyDescent="0.35">
      <c r="A18" s="146" t="s">
        <v>147</v>
      </c>
      <c r="B18" s="150">
        <v>1</v>
      </c>
    </row>
    <row r="19" spans="1:5" x14ac:dyDescent="0.35">
      <c r="A19" s="146" t="s">
        <v>141</v>
      </c>
      <c r="B19" s="150">
        <v>1</v>
      </c>
    </row>
    <row r="20" spans="1:5" x14ac:dyDescent="0.35">
      <c r="A20" s="28" t="s">
        <v>148</v>
      </c>
      <c r="B20" s="150">
        <v>1</v>
      </c>
    </row>
    <row r="21" spans="1:5" x14ac:dyDescent="0.35">
      <c r="A21" s="214" t="s">
        <v>359</v>
      </c>
      <c r="B21" s="211"/>
    </row>
    <row r="22" spans="1:5" x14ac:dyDescent="0.35">
      <c r="A22" s="146" t="s">
        <v>147</v>
      </c>
      <c r="B22" s="150">
        <v>10</v>
      </c>
    </row>
    <row r="23" spans="1:5" x14ac:dyDescent="0.35">
      <c r="A23" s="146" t="s">
        <v>141</v>
      </c>
      <c r="B23" s="150">
        <v>10</v>
      </c>
    </row>
    <row r="24" spans="1:5" s="1" customFormat="1" x14ac:dyDescent="0.35">
      <c r="A24" s="165" t="s">
        <v>484</v>
      </c>
      <c r="B24" s="25"/>
    </row>
    <row r="25" spans="1:5" s="1" customFormat="1" x14ac:dyDescent="0.35">
      <c r="A25" s="165"/>
      <c r="B25" s="25"/>
    </row>
    <row r="26" spans="1:5" s="1" customFormat="1" x14ac:dyDescent="0.35">
      <c r="A26" s="165"/>
      <c r="B26" s="25"/>
    </row>
    <row r="27" spans="1:5" x14ac:dyDescent="0.35">
      <c r="A27" s="107" t="s">
        <v>485</v>
      </c>
    </row>
    <row r="28" spans="1:5" ht="39" x14ac:dyDescent="0.35">
      <c r="A28" s="168" t="s">
        <v>98</v>
      </c>
      <c r="B28" s="262" t="s">
        <v>144</v>
      </c>
      <c r="C28" s="262" t="s">
        <v>490</v>
      </c>
      <c r="D28" s="262" t="s">
        <v>486</v>
      </c>
      <c r="E28" s="262" t="s">
        <v>487</v>
      </c>
    </row>
    <row r="29" spans="1:5" x14ac:dyDescent="0.35">
      <c r="A29" s="236" t="s">
        <v>488</v>
      </c>
      <c r="B29" s="237">
        <v>22</v>
      </c>
      <c r="C29" s="237">
        <v>67</v>
      </c>
      <c r="D29" s="237">
        <v>27</v>
      </c>
      <c r="E29" s="237">
        <v>40</v>
      </c>
    </row>
    <row r="30" spans="1:5" x14ac:dyDescent="0.35">
      <c r="A30" s="236" t="s">
        <v>459</v>
      </c>
      <c r="B30" s="237">
        <v>24</v>
      </c>
      <c r="C30" s="237">
        <v>57</v>
      </c>
      <c r="D30" s="237">
        <v>18</v>
      </c>
      <c r="E30" s="237">
        <v>39</v>
      </c>
    </row>
    <row r="31" spans="1:5" x14ac:dyDescent="0.35">
      <c r="A31" s="164" t="s">
        <v>423</v>
      </c>
      <c r="B31" s="237">
        <v>5</v>
      </c>
      <c r="C31" s="237">
        <v>10</v>
      </c>
      <c r="D31" s="237">
        <v>0</v>
      </c>
      <c r="E31" s="237">
        <v>10</v>
      </c>
    </row>
    <row r="32" spans="1:5" x14ac:dyDescent="0.35">
      <c r="A32" s="238" t="s">
        <v>41</v>
      </c>
      <c r="B32" s="239">
        <v>51</v>
      </c>
      <c r="C32" s="239">
        <v>134</v>
      </c>
      <c r="D32" s="239">
        <v>45</v>
      </c>
      <c r="E32" s="239">
        <v>89</v>
      </c>
    </row>
    <row r="33" spans="1:1" x14ac:dyDescent="0.35">
      <c r="A33" s="13" t="s">
        <v>489</v>
      </c>
    </row>
  </sheetData>
  <pageMargins left="0.7" right="0.7" top="0.82343750000000004" bottom="0.75" header="0.3" footer="0.3"/>
  <pageSetup orientation="portrait" r:id="rId1"/>
  <headerFooter>
    <oddHeader>&amp;C&amp;"Arial,Bold"&amp;16&amp;K000000 2023 Climate Program Statistics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E51AE-0A74-41F2-941C-7306D3FAD21B}">
  <sheetPr codeName="Sheet26"/>
  <dimension ref="A1:J48"/>
  <sheetViews>
    <sheetView showGridLines="0" view="pageLayout" zoomScaleNormal="106" workbookViewId="0"/>
  </sheetViews>
  <sheetFormatPr defaultColWidth="9.1796875" defaultRowHeight="11.5" x14ac:dyDescent="0.25"/>
  <cols>
    <col min="1" max="1" width="51.7265625" style="13" customWidth="1"/>
    <col min="2" max="6" width="9.1796875" style="13" customWidth="1"/>
    <col min="7" max="16384" width="9.1796875" style="13"/>
  </cols>
  <sheetData>
    <row r="1" spans="1:10" ht="15" customHeight="1" x14ac:dyDescent="0.25">
      <c r="A1" s="5" t="s">
        <v>149</v>
      </c>
      <c r="B1" s="5"/>
      <c r="C1" s="5"/>
      <c r="D1" s="5"/>
      <c r="E1" s="5"/>
      <c r="F1" s="21"/>
      <c r="G1" s="22"/>
      <c r="H1" s="22"/>
      <c r="I1" s="21"/>
      <c r="J1" s="21"/>
    </row>
    <row r="2" spans="1:10" x14ac:dyDescent="0.25">
      <c r="A2" s="122" t="s">
        <v>150</v>
      </c>
      <c r="B2" s="291" t="s">
        <v>151</v>
      </c>
      <c r="C2" s="291"/>
      <c r="D2" s="291" t="s">
        <v>152</v>
      </c>
      <c r="E2" s="291"/>
      <c r="F2" s="21"/>
      <c r="G2" s="22"/>
      <c r="H2" s="22"/>
      <c r="I2" s="23"/>
      <c r="J2" s="23"/>
    </row>
    <row r="3" spans="1:10" ht="15" customHeight="1" x14ac:dyDescent="0.25">
      <c r="A3" s="69" t="s">
        <v>153</v>
      </c>
      <c r="B3" s="284">
        <v>12</v>
      </c>
      <c r="C3" s="284"/>
      <c r="D3" s="286">
        <v>1535</v>
      </c>
      <c r="E3" s="284"/>
    </row>
    <row r="4" spans="1:10" ht="21.75" customHeight="1" x14ac:dyDescent="0.25">
      <c r="A4" s="69" t="s">
        <v>355</v>
      </c>
      <c r="B4" s="284">
        <v>17</v>
      </c>
      <c r="C4" s="284"/>
      <c r="D4" s="284">
        <v>900</v>
      </c>
      <c r="E4" s="284"/>
    </row>
    <row r="5" spans="1:10" ht="15" customHeight="1" x14ac:dyDescent="0.25">
      <c r="A5" s="69" t="s">
        <v>154</v>
      </c>
      <c r="B5" s="284">
        <v>45</v>
      </c>
      <c r="C5" s="284"/>
      <c r="D5" s="286">
        <v>1241</v>
      </c>
      <c r="E5" s="284"/>
    </row>
    <row r="6" spans="1:10" ht="15" customHeight="1" x14ac:dyDescent="0.25">
      <c r="A6" s="69" t="s">
        <v>155</v>
      </c>
      <c r="B6" s="284">
        <v>5</v>
      </c>
      <c r="C6" s="284"/>
      <c r="D6" s="284">
        <v>251</v>
      </c>
      <c r="E6" s="284"/>
    </row>
    <row r="7" spans="1:10" x14ac:dyDescent="0.25">
      <c r="A7" s="111" t="s">
        <v>156</v>
      </c>
      <c r="B7" s="287">
        <v>79</v>
      </c>
      <c r="C7" s="288"/>
      <c r="D7" s="289">
        <v>3927</v>
      </c>
      <c r="E7" s="290"/>
    </row>
    <row r="8" spans="1:10" x14ac:dyDescent="0.25">
      <c r="A8" s="169"/>
      <c r="B8" s="170"/>
      <c r="C8" s="170"/>
      <c r="D8" s="170"/>
      <c r="E8" s="170"/>
    </row>
    <row r="9" spans="1:10" ht="15" customHeight="1" x14ac:dyDescent="0.25">
      <c r="A9" s="5" t="s">
        <v>157</v>
      </c>
      <c r="B9" s="141"/>
      <c r="C9" s="141"/>
      <c r="D9" s="141"/>
      <c r="E9" s="141"/>
    </row>
    <row r="10" spans="1:10" ht="15" customHeight="1" x14ac:dyDescent="0.25">
      <c r="A10" s="122" t="s">
        <v>158</v>
      </c>
      <c r="B10" s="171" t="s">
        <v>159</v>
      </c>
      <c r="C10" s="171" t="s">
        <v>86</v>
      </c>
      <c r="D10" s="171" t="s">
        <v>160</v>
      </c>
      <c r="E10" s="171" t="s">
        <v>41</v>
      </c>
    </row>
    <row r="11" spans="1:10" ht="14.5" customHeight="1" x14ac:dyDescent="0.25">
      <c r="A11" s="172" t="s">
        <v>161</v>
      </c>
      <c r="B11" s="173">
        <v>7</v>
      </c>
      <c r="C11" s="173">
        <v>12</v>
      </c>
      <c r="D11" s="142">
        <v>9</v>
      </c>
      <c r="E11" s="173">
        <v>28</v>
      </c>
    </row>
    <row r="12" spans="1:10" ht="14.5" customHeight="1" x14ac:dyDescent="0.25">
      <c r="A12" s="69" t="s">
        <v>162</v>
      </c>
      <c r="B12" s="73">
        <v>29</v>
      </c>
      <c r="C12" s="73">
        <v>7</v>
      </c>
      <c r="D12" s="142">
        <v>7</v>
      </c>
      <c r="E12" s="73">
        <v>43</v>
      </c>
    </row>
    <row r="13" spans="1:10" ht="14.5" customHeight="1" x14ac:dyDescent="0.25">
      <c r="A13" s="172" t="s">
        <v>163</v>
      </c>
      <c r="B13" s="173">
        <v>96</v>
      </c>
      <c r="C13" s="173">
        <v>16</v>
      </c>
      <c r="D13" s="142">
        <v>473</v>
      </c>
      <c r="E13" s="173">
        <v>585</v>
      </c>
    </row>
    <row r="14" spans="1:10" ht="14.5" customHeight="1" x14ac:dyDescent="0.25">
      <c r="A14" s="172" t="s">
        <v>164</v>
      </c>
      <c r="B14" s="173">
        <v>29</v>
      </c>
      <c r="C14" s="173">
        <v>9</v>
      </c>
      <c r="D14" s="142">
        <v>1</v>
      </c>
      <c r="E14" s="173">
        <v>39</v>
      </c>
    </row>
    <row r="15" spans="1:10" ht="14.5" customHeight="1" x14ac:dyDescent="0.25">
      <c r="A15" s="69" t="s">
        <v>165</v>
      </c>
      <c r="B15" s="173">
        <v>7</v>
      </c>
      <c r="C15" s="173">
        <v>3</v>
      </c>
      <c r="D15" s="142">
        <v>50</v>
      </c>
      <c r="E15" s="173">
        <v>60</v>
      </c>
    </row>
    <row r="16" spans="1:10" ht="14.5" customHeight="1" x14ac:dyDescent="0.25">
      <c r="A16" s="69" t="s">
        <v>166</v>
      </c>
      <c r="B16" s="173">
        <v>3</v>
      </c>
      <c r="C16" s="173">
        <v>4</v>
      </c>
      <c r="D16" s="142">
        <v>29</v>
      </c>
      <c r="E16" s="173">
        <v>36</v>
      </c>
    </row>
    <row r="17" spans="1:5" ht="20" x14ac:dyDescent="0.25">
      <c r="A17" s="172" t="s">
        <v>167</v>
      </c>
      <c r="B17" s="173">
        <v>129</v>
      </c>
      <c r="C17" s="173">
        <v>21</v>
      </c>
      <c r="D17" s="142">
        <v>11</v>
      </c>
      <c r="E17" s="173">
        <v>161</v>
      </c>
    </row>
    <row r="18" spans="1:5" ht="14.5" customHeight="1" x14ac:dyDescent="0.25">
      <c r="A18" s="172" t="s">
        <v>168</v>
      </c>
      <c r="B18" s="173">
        <v>98</v>
      </c>
      <c r="C18" s="173">
        <v>0</v>
      </c>
      <c r="D18" s="142">
        <v>38</v>
      </c>
      <c r="E18" s="173">
        <v>136</v>
      </c>
    </row>
    <row r="19" spans="1:5" ht="14.5" customHeight="1" x14ac:dyDescent="0.25">
      <c r="A19" s="172" t="s">
        <v>169</v>
      </c>
      <c r="B19" s="173">
        <v>73</v>
      </c>
      <c r="C19" s="173">
        <v>11</v>
      </c>
      <c r="D19" s="142">
        <v>127</v>
      </c>
      <c r="E19" s="173">
        <v>211</v>
      </c>
    </row>
    <row r="20" spans="1:5" ht="14.5" customHeight="1" x14ac:dyDescent="0.25">
      <c r="A20" s="172" t="s">
        <v>170</v>
      </c>
      <c r="B20" s="173">
        <v>0</v>
      </c>
      <c r="C20" s="173">
        <v>1</v>
      </c>
      <c r="D20" s="142">
        <v>84</v>
      </c>
      <c r="E20" s="173">
        <v>85</v>
      </c>
    </row>
    <row r="21" spans="1:5" ht="14.5" customHeight="1" x14ac:dyDescent="0.25">
      <c r="A21" s="172" t="s">
        <v>171</v>
      </c>
      <c r="B21" s="173">
        <v>59</v>
      </c>
      <c r="C21" s="173">
        <v>7</v>
      </c>
      <c r="D21" s="142">
        <v>19</v>
      </c>
      <c r="E21" s="173">
        <v>85</v>
      </c>
    </row>
    <row r="22" spans="1:5" ht="14.5" customHeight="1" x14ac:dyDescent="0.25">
      <c r="A22" s="69" t="s">
        <v>172</v>
      </c>
      <c r="B22" s="73">
        <v>58</v>
      </c>
      <c r="C22" s="73">
        <v>0</v>
      </c>
      <c r="D22" s="142">
        <v>8</v>
      </c>
      <c r="E22" s="73">
        <v>66</v>
      </c>
    </row>
    <row r="23" spans="1:5" ht="14.5" customHeight="1" x14ac:dyDescent="0.25">
      <c r="A23" s="111" t="s">
        <v>173</v>
      </c>
      <c r="B23" s="89">
        <v>588</v>
      </c>
      <c r="C23" s="89">
        <v>91</v>
      </c>
      <c r="D23" s="174">
        <v>856</v>
      </c>
      <c r="E23" s="174">
        <v>1535</v>
      </c>
    </row>
    <row r="24" spans="1:5" x14ac:dyDescent="0.25">
      <c r="A24" s="141" t="s">
        <v>174</v>
      </c>
      <c r="B24" s="94"/>
      <c r="C24" s="94"/>
      <c r="D24" s="94"/>
      <c r="E24" s="94"/>
    </row>
    <row r="25" spans="1:5" x14ac:dyDescent="0.25">
      <c r="A25" s="108"/>
      <c r="B25" s="108"/>
      <c r="C25" s="108"/>
      <c r="D25" s="108"/>
      <c r="E25" s="108"/>
    </row>
    <row r="26" spans="1:5" ht="13.75" customHeight="1" x14ac:dyDescent="0.25">
      <c r="A26" s="5" t="s">
        <v>175</v>
      </c>
      <c r="B26" s="94"/>
      <c r="C26" s="94"/>
      <c r="D26" s="94"/>
      <c r="E26" s="94"/>
    </row>
    <row r="27" spans="1:5" ht="13.75" customHeight="1" x14ac:dyDescent="0.25">
      <c r="A27" s="171" t="s">
        <v>158</v>
      </c>
      <c r="B27" s="285" t="s">
        <v>151</v>
      </c>
      <c r="C27" s="285"/>
      <c r="D27" s="285" t="s">
        <v>152</v>
      </c>
      <c r="E27" s="285"/>
    </row>
    <row r="28" spans="1:5" ht="13.75" customHeight="1" x14ac:dyDescent="0.25">
      <c r="A28" s="69" t="s">
        <v>176</v>
      </c>
      <c r="B28" s="278">
        <v>3</v>
      </c>
      <c r="C28" s="278"/>
      <c r="D28" s="278">
        <v>93</v>
      </c>
      <c r="E28" s="278"/>
    </row>
    <row r="29" spans="1:5" ht="13.75" customHeight="1" x14ac:dyDescent="0.25">
      <c r="A29" s="69" t="s">
        <v>177</v>
      </c>
      <c r="B29" s="278">
        <v>8</v>
      </c>
      <c r="C29" s="278"/>
      <c r="D29" s="278">
        <v>282</v>
      </c>
      <c r="E29" s="278"/>
    </row>
    <row r="30" spans="1:5" ht="13.75" customHeight="1" x14ac:dyDescent="0.25">
      <c r="A30" s="69" t="s">
        <v>475</v>
      </c>
      <c r="B30" s="284">
        <v>1</v>
      </c>
      <c r="C30" s="284"/>
      <c r="D30" s="284">
        <v>101</v>
      </c>
      <c r="E30" s="284"/>
    </row>
    <row r="31" spans="1:5" ht="13.75" customHeight="1" x14ac:dyDescent="0.25">
      <c r="A31" s="69" t="s">
        <v>476</v>
      </c>
      <c r="B31" s="284">
        <v>1</v>
      </c>
      <c r="C31" s="284"/>
      <c r="D31" s="284">
        <v>127</v>
      </c>
      <c r="E31" s="284"/>
    </row>
    <row r="32" spans="1:5" ht="13.75" customHeight="1" x14ac:dyDescent="0.25">
      <c r="A32" s="69" t="s">
        <v>477</v>
      </c>
      <c r="B32" s="284">
        <v>1</v>
      </c>
      <c r="C32" s="284"/>
      <c r="D32" s="284">
        <v>96</v>
      </c>
      <c r="E32" s="284"/>
    </row>
    <row r="33" spans="1:5" ht="13.75" customHeight="1" x14ac:dyDescent="0.25">
      <c r="A33" s="69" t="s">
        <v>478</v>
      </c>
      <c r="B33" s="284">
        <v>4</v>
      </c>
      <c r="C33" s="284"/>
      <c r="D33" s="284">
        <v>103</v>
      </c>
      <c r="E33" s="284"/>
    </row>
    <row r="34" spans="1:5" ht="13.75" customHeight="1" x14ac:dyDescent="0.25">
      <c r="A34" s="69" t="s">
        <v>178</v>
      </c>
      <c r="B34" s="278">
        <v>2</v>
      </c>
      <c r="C34" s="278"/>
      <c r="D34" s="278">
        <v>95</v>
      </c>
      <c r="E34" s="278"/>
    </row>
    <row r="35" spans="1:5" ht="13.75" customHeight="1" x14ac:dyDescent="0.25">
      <c r="A35" s="175" t="s">
        <v>179</v>
      </c>
      <c r="B35" s="280">
        <v>20</v>
      </c>
      <c r="C35" s="280"/>
      <c r="D35" s="280">
        <v>897</v>
      </c>
      <c r="E35" s="280"/>
    </row>
    <row r="36" spans="1:5" ht="13.75" customHeight="1" x14ac:dyDescent="0.25">
      <c r="A36" s="69" t="s">
        <v>180</v>
      </c>
      <c r="B36" s="278">
        <v>8</v>
      </c>
      <c r="C36" s="278"/>
      <c r="D36" s="279">
        <v>202</v>
      </c>
      <c r="E36" s="279"/>
    </row>
    <row r="37" spans="1:5" ht="13.75" customHeight="1" x14ac:dyDescent="0.25">
      <c r="A37" s="69" t="s">
        <v>181</v>
      </c>
      <c r="B37" s="278">
        <v>31</v>
      </c>
      <c r="C37" s="278"/>
      <c r="D37" s="279">
        <v>955</v>
      </c>
      <c r="E37" s="279"/>
    </row>
    <row r="38" spans="1:5" ht="13.75" customHeight="1" x14ac:dyDescent="0.25">
      <c r="A38" s="69" t="s">
        <v>182</v>
      </c>
      <c r="B38" s="278">
        <v>6</v>
      </c>
      <c r="C38" s="278"/>
      <c r="D38" s="279">
        <v>84</v>
      </c>
      <c r="E38" s="279"/>
    </row>
    <row r="39" spans="1:5" ht="13.75" customHeight="1" x14ac:dyDescent="0.25">
      <c r="A39" s="175" t="s">
        <v>183</v>
      </c>
      <c r="B39" s="280">
        <v>45</v>
      </c>
      <c r="C39" s="280"/>
      <c r="D39" s="281">
        <v>1241</v>
      </c>
      <c r="E39" s="281"/>
    </row>
    <row r="40" spans="1:5" ht="15" customHeight="1" x14ac:dyDescent="0.25">
      <c r="A40" s="111" t="s">
        <v>323</v>
      </c>
      <c r="B40" s="282">
        <v>65</v>
      </c>
      <c r="C40" s="282"/>
      <c r="D40" s="283">
        <v>2138</v>
      </c>
      <c r="E40" s="283"/>
    </row>
    <row r="41" spans="1:5" ht="15" customHeight="1" x14ac:dyDescent="0.25">
      <c r="A41" s="24"/>
      <c r="B41" s="277"/>
      <c r="C41" s="277"/>
      <c r="D41" s="277"/>
      <c r="E41" s="277"/>
    </row>
    <row r="42" spans="1:5" x14ac:dyDescent="0.25">
      <c r="A42" s="24"/>
      <c r="B42" s="277"/>
      <c r="C42" s="277"/>
      <c r="D42" s="277"/>
      <c r="E42" s="277"/>
    </row>
    <row r="43" spans="1:5" ht="15" customHeight="1" x14ac:dyDescent="0.25">
      <c r="A43" s="24"/>
      <c r="B43" s="277"/>
      <c r="C43" s="277"/>
      <c r="D43" s="277"/>
      <c r="E43" s="277"/>
    </row>
    <row r="44" spans="1:5" ht="15" customHeight="1" x14ac:dyDescent="0.25">
      <c r="A44" s="24"/>
      <c r="B44" s="277"/>
      <c r="C44" s="277"/>
      <c r="D44" s="277"/>
      <c r="E44" s="277"/>
    </row>
    <row r="45" spans="1:5" x14ac:dyDescent="0.25">
      <c r="A45" s="14"/>
      <c r="B45" s="14"/>
      <c r="C45" s="14"/>
      <c r="D45" s="14"/>
      <c r="E45" s="14"/>
    </row>
    <row r="46" spans="1:5" x14ac:dyDescent="0.25">
      <c r="A46" s="14"/>
      <c r="B46" s="14"/>
      <c r="C46" s="14"/>
      <c r="D46" s="14"/>
      <c r="E46" s="14"/>
    </row>
    <row r="47" spans="1:5" ht="15" customHeight="1" x14ac:dyDescent="0.25">
      <c r="A47" s="14"/>
      <c r="B47" s="14"/>
      <c r="C47" s="14"/>
      <c r="D47" s="14"/>
      <c r="E47" s="14"/>
    </row>
    <row r="48" spans="1:5" x14ac:dyDescent="0.25">
      <c r="A48" s="14"/>
      <c r="B48" s="14"/>
      <c r="C48" s="14"/>
      <c r="D48" s="14"/>
      <c r="E48" s="14"/>
    </row>
  </sheetData>
  <mergeCells count="48">
    <mergeCell ref="B4:C4"/>
    <mergeCell ref="D4:E4"/>
    <mergeCell ref="B2:C2"/>
    <mergeCell ref="D2:E2"/>
    <mergeCell ref="B3:C3"/>
    <mergeCell ref="D3:E3"/>
    <mergeCell ref="B5:C5"/>
    <mergeCell ref="D5:E5"/>
    <mergeCell ref="B6:C6"/>
    <mergeCell ref="D6:E6"/>
    <mergeCell ref="B7:C7"/>
    <mergeCell ref="D7:E7"/>
    <mergeCell ref="B27:C27"/>
    <mergeCell ref="D27:E27"/>
    <mergeCell ref="B28:C28"/>
    <mergeCell ref="D28:E28"/>
    <mergeCell ref="B29:C29"/>
    <mergeCell ref="D29:E29"/>
    <mergeCell ref="B30:C30"/>
    <mergeCell ref="D30:E30"/>
    <mergeCell ref="B31:C31"/>
    <mergeCell ref="D31:E31"/>
    <mergeCell ref="B34:C34"/>
    <mergeCell ref="D34:E34"/>
    <mergeCell ref="B32:C32"/>
    <mergeCell ref="B33:C33"/>
    <mergeCell ref="D32:E32"/>
    <mergeCell ref="D33:E33"/>
    <mergeCell ref="B35:C35"/>
    <mergeCell ref="D35:E35"/>
    <mergeCell ref="B36:C36"/>
    <mergeCell ref="D36:E36"/>
    <mergeCell ref="B37:C37"/>
    <mergeCell ref="D37:E37"/>
    <mergeCell ref="B38:C38"/>
    <mergeCell ref="D38:E38"/>
    <mergeCell ref="B39:C39"/>
    <mergeCell ref="D39:E39"/>
    <mergeCell ref="B40:C40"/>
    <mergeCell ref="D40:E40"/>
    <mergeCell ref="B44:C44"/>
    <mergeCell ref="D44:E44"/>
    <mergeCell ref="B41:C41"/>
    <mergeCell ref="D41:E41"/>
    <mergeCell ref="B42:C42"/>
    <mergeCell ref="D42:E42"/>
    <mergeCell ref="B43:C43"/>
    <mergeCell ref="D43:E43"/>
  </mergeCells>
  <pageMargins left="0.7" right="0.7" top="0.91666666666666663" bottom="0.75" header="0.3" footer="0.3"/>
  <pageSetup orientation="portrait" r:id="rId1"/>
  <headerFooter>
    <oddHeader>&amp;C&amp;"Arial,Bold"&amp;16&amp;K000000 2023 Training Program Statistics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09F1-6DEF-42E6-AC09-7C3606400709}">
  <sheetPr codeName="Sheet21"/>
  <dimension ref="A1:D17"/>
  <sheetViews>
    <sheetView showGridLines="0" view="pageLayout" zoomScaleNormal="100" workbookViewId="0"/>
  </sheetViews>
  <sheetFormatPr defaultColWidth="8.81640625" defaultRowHeight="14.5" x14ac:dyDescent="0.35"/>
  <cols>
    <col min="1" max="1" width="25.7265625" customWidth="1"/>
    <col min="2" max="2" width="18.26953125" customWidth="1"/>
    <col min="3" max="3" width="11.453125" customWidth="1"/>
    <col min="4" max="4" width="14.7265625" bestFit="1" customWidth="1"/>
  </cols>
  <sheetData>
    <row r="1" spans="1:4" x14ac:dyDescent="0.35">
      <c r="A1" s="216" t="s">
        <v>184</v>
      </c>
      <c r="B1" s="216" t="s">
        <v>195</v>
      </c>
      <c r="C1" s="216" t="s">
        <v>98</v>
      </c>
      <c r="D1" s="216" t="s">
        <v>196</v>
      </c>
    </row>
    <row r="2" spans="1:4" ht="23" x14ac:dyDescent="0.35">
      <c r="A2" s="217" t="s">
        <v>492</v>
      </c>
      <c r="B2" s="217" t="s">
        <v>197</v>
      </c>
      <c r="C2" s="217" t="s">
        <v>493</v>
      </c>
      <c r="D2" s="218">
        <v>79077</v>
      </c>
    </row>
    <row r="3" spans="1:4" ht="34.5" x14ac:dyDescent="0.35">
      <c r="A3" s="217" t="s">
        <v>190</v>
      </c>
      <c r="B3" s="217" t="s">
        <v>494</v>
      </c>
      <c r="C3" s="217" t="s">
        <v>191</v>
      </c>
      <c r="D3" s="218">
        <v>2209332.2200000002</v>
      </c>
    </row>
    <row r="4" spans="1:4" x14ac:dyDescent="0.35">
      <c r="A4" s="217" t="s">
        <v>192</v>
      </c>
      <c r="B4" s="217" t="s">
        <v>495</v>
      </c>
      <c r="C4" s="217" t="s">
        <v>193</v>
      </c>
      <c r="D4" s="218">
        <v>100000</v>
      </c>
    </row>
    <row r="5" spans="1:4" ht="34.5" x14ac:dyDescent="0.35">
      <c r="A5" s="217" t="s">
        <v>496</v>
      </c>
      <c r="B5" s="217" t="s">
        <v>200</v>
      </c>
      <c r="C5" s="217" t="s">
        <v>201</v>
      </c>
      <c r="D5" s="218">
        <v>210725</v>
      </c>
    </row>
    <row r="6" spans="1:4" ht="57.5" x14ac:dyDescent="0.35">
      <c r="A6" s="217" t="s">
        <v>194</v>
      </c>
      <c r="B6" s="217" t="s">
        <v>497</v>
      </c>
      <c r="C6" s="217" t="s">
        <v>498</v>
      </c>
      <c r="D6" s="219">
        <v>2544984.9</v>
      </c>
    </row>
    <row r="7" spans="1:4" ht="34.5" x14ac:dyDescent="0.35">
      <c r="A7" s="217" t="s">
        <v>499</v>
      </c>
      <c r="B7" s="217" t="s">
        <v>500</v>
      </c>
      <c r="C7" s="217" t="s">
        <v>501</v>
      </c>
      <c r="D7" s="218">
        <v>212000</v>
      </c>
    </row>
    <row r="8" spans="1:4" ht="34.5" x14ac:dyDescent="0.35">
      <c r="A8" s="217" t="s">
        <v>502</v>
      </c>
      <c r="B8" s="217" t="s">
        <v>500</v>
      </c>
      <c r="C8" s="217" t="s">
        <v>503</v>
      </c>
      <c r="D8" s="218">
        <v>424000</v>
      </c>
    </row>
    <row r="9" spans="1:4" ht="34.5" x14ac:dyDescent="0.35">
      <c r="A9" s="217" t="s">
        <v>504</v>
      </c>
      <c r="B9" s="217" t="s">
        <v>505</v>
      </c>
      <c r="C9" s="217" t="s">
        <v>506</v>
      </c>
      <c r="D9" s="218">
        <v>35187.5</v>
      </c>
    </row>
    <row r="10" spans="1:4" ht="34.5" x14ac:dyDescent="0.35">
      <c r="A10" s="217" t="s">
        <v>186</v>
      </c>
      <c r="B10" s="217" t="s">
        <v>505</v>
      </c>
      <c r="C10" s="217" t="s">
        <v>506</v>
      </c>
      <c r="D10" s="218">
        <v>42675.519999999997</v>
      </c>
    </row>
    <row r="11" spans="1:4" ht="34.5" x14ac:dyDescent="0.35">
      <c r="A11" s="217" t="s">
        <v>507</v>
      </c>
      <c r="B11" s="217" t="s">
        <v>505</v>
      </c>
      <c r="C11" s="217" t="s">
        <v>506</v>
      </c>
      <c r="D11" s="218">
        <v>23800</v>
      </c>
    </row>
    <row r="12" spans="1:4" ht="23" x14ac:dyDescent="0.35">
      <c r="A12" s="217" t="s">
        <v>187</v>
      </c>
      <c r="B12" s="217" t="s">
        <v>207</v>
      </c>
      <c r="C12" s="217" t="s">
        <v>188</v>
      </c>
      <c r="D12" s="218">
        <v>17087.5</v>
      </c>
    </row>
    <row r="13" spans="1:4" ht="23" x14ac:dyDescent="0.35">
      <c r="A13" s="217" t="s">
        <v>204</v>
      </c>
      <c r="B13" s="217" t="s">
        <v>205</v>
      </c>
      <c r="C13" s="217" t="s">
        <v>206</v>
      </c>
      <c r="D13" s="218">
        <v>37730</v>
      </c>
    </row>
    <row r="14" spans="1:4" ht="23" x14ac:dyDescent="0.35">
      <c r="A14" s="220" t="s">
        <v>508</v>
      </c>
      <c r="B14" s="221" t="s">
        <v>198</v>
      </c>
      <c r="C14" s="220" t="s">
        <v>509</v>
      </c>
      <c r="D14" s="222">
        <v>93937.5</v>
      </c>
    </row>
    <row r="15" spans="1:4" ht="23" x14ac:dyDescent="0.35">
      <c r="A15" s="220" t="s">
        <v>199</v>
      </c>
      <c r="B15" s="220" t="s">
        <v>198</v>
      </c>
      <c r="C15" s="220" t="s">
        <v>509</v>
      </c>
      <c r="D15" s="222">
        <v>71400</v>
      </c>
    </row>
    <row r="16" spans="1:4" ht="69" x14ac:dyDescent="0.35">
      <c r="A16" s="220" t="s">
        <v>510</v>
      </c>
      <c r="B16" s="220" t="s">
        <v>202</v>
      </c>
      <c r="C16" s="220" t="s">
        <v>511</v>
      </c>
      <c r="D16" s="218">
        <v>7787.5</v>
      </c>
    </row>
    <row r="17" spans="1:4" x14ac:dyDescent="0.35">
      <c r="A17" s="240" t="s">
        <v>208</v>
      </c>
      <c r="B17" s="241"/>
      <c r="C17" s="241"/>
      <c r="D17" s="242">
        <v>6109724.6399999997</v>
      </c>
    </row>
  </sheetData>
  <pageMargins left="0.7" right="0.7" top="0.87906249999999997" bottom="0.75" header="0.3" footer="0.3"/>
  <pageSetup scale="97" orientation="portrait" r:id="rId1"/>
  <headerFooter>
    <oddHeader>&amp;C&amp;"Arial,Bold"&amp;16&amp;K000000 2023 Cal/EPA Supplemental Environmental Projects Funded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13"/>
  <sheetViews>
    <sheetView showGridLines="0" view="pageLayout" zoomScaleNormal="100" workbookViewId="0"/>
  </sheetViews>
  <sheetFormatPr defaultRowHeight="14.5" x14ac:dyDescent="0.35"/>
  <cols>
    <col min="1" max="1" width="25.7265625" customWidth="1"/>
    <col min="2" max="2" width="18.26953125" customWidth="1"/>
    <col min="3" max="3" width="46.7265625" customWidth="1"/>
  </cols>
  <sheetData>
    <row r="1" spans="1:3" x14ac:dyDescent="0.35">
      <c r="A1" s="243" t="s">
        <v>184</v>
      </c>
      <c r="B1" s="244" t="s">
        <v>98</v>
      </c>
      <c r="C1" s="243" t="s">
        <v>185</v>
      </c>
    </row>
    <row r="2" spans="1:3" ht="92" x14ac:dyDescent="0.35">
      <c r="A2" s="245" t="s">
        <v>512</v>
      </c>
      <c r="B2" s="246" t="s">
        <v>513</v>
      </c>
      <c r="C2" s="217" t="s">
        <v>514</v>
      </c>
    </row>
    <row r="3" spans="1:3" ht="138" x14ac:dyDescent="0.35">
      <c r="A3" s="247" t="s">
        <v>515</v>
      </c>
      <c r="B3" s="246" t="s">
        <v>516</v>
      </c>
      <c r="C3" s="217" t="s">
        <v>517</v>
      </c>
    </row>
    <row r="4" spans="1:3" ht="138" x14ac:dyDescent="0.35">
      <c r="A4" s="247" t="s">
        <v>518</v>
      </c>
      <c r="B4" s="246" t="s">
        <v>519</v>
      </c>
      <c r="C4" s="217" t="s">
        <v>520</v>
      </c>
    </row>
    <row r="5" spans="1:3" ht="161" x14ac:dyDescent="0.35">
      <c r="A5" s="247" t="s">
        <v>521</v>
      </c>
      <c r="B5" s="246" t="s">
        <v>522</v>
      </c>
      <c r="C5" s="217" t="s">
        <v>523</v>
      </c>
    </row>
    <row r="6" spans="1:3" ht="161" x14ac:dyDescent="0.35">
      <c r="A6" s="247" t="s">
        <v>524</v>
      </c>
      <c r="B6" s="246" t="s">
        <v>522</v>
      </c>
      <c r="C6" s="217" t="s">
        <v>525</v>
      </c>
    </row>
    <row r="7" spans="1:3" ht="132" customHeight="1" x14ac:dyDescent="0.35">
      <c r="A7" s="217" t="s">
        <v>526</v>
      </c>
      <c r="B7" s="217" t="s">
        <v>527</v>
      </c>
      <c r="C7" s="217" t="s">
        <v>528</v>
      </c>
    </row>
    <row r="8" spans="1:3" ht="116.5" customHeight="1" x14ac:dyDescent="0.35">
      <c r="A8" s="217" t="s">
        <v>529</v>
      </c>
      <c r="B8" s="217" t="s">
        <v>527</v>
      </c>
      <c r="C8" s="217" t="s">
        <v>530</v>
      </c>
    </row>
    <row r="9" spans="1:3" ht="132" customHeight="1" x14ac:dyDescent="0.35">
      <c r="A9" s="217" t="s">
        <v>531</v>
      </c>
      <c r="B9" s="217" t="s">
        <v>532</v>
      </c>
      <c r="C9" s="217" t="s">
        <v>533</v>
      </c>
    </row>
    <row r="10" spans="1:3" ht="139.5" customHeight="1" x14ac:dyDescent="0.35">
      <c r="A10" s="217" t="s">
        <v>534</v>
      </c>
      <c r="B10" s="217" t="s">
        <v>513</v>
      </c>
      <c r="C10" s="217" t="s">
        <v>535</v>
      </c>
    </row>
    <row r="11" spans="1:3" ht="138" x14ac:dyDescent="0.35">
      <c r="A11" s="217" t="s">
        <v>536</v>
      </c>
      <c r="B11" s="217" t="s">
        <v>537</v>
      </c>
      <c r="C11" s="217" t="s">
        <v>538</v>
      </c>
    </row>
    <row r="12" spans="1:3" ht="60.65" customHeight="1" x14ac:dyDescent="0.35">
      <c r="A12" s="28" t="s">
        <v>202</v>
      </c>
      <c r="B12" s="217" t="s">
        <v>539</v>
      </c>
      <c r="C12" s="32" t="s">
        <v>540</v>
      </c>
    </row>
    <row r="13" spans="1:3" ht="40" customHeight="1" x14ac:dyDescent="0.35">
      <c r="A13" s="217" t="s">
        <v>205</v>
      </c>
      <c r="B13" s="217" t="s">
        <v>541</v>
      </c>
      <c r="C13" s="217" t="s">
        <v>542</v>
      </c>
    </row>
  </sheetData>
  <pageMargins left="0.7" right="0.7" top="0.87906249999999997" bottom="0.75" header="0.3" footer="0.3"/>
  <pageSetup scale="97" orientation="portrait" r:id="rId1"/>
  <headerFooter>
    <oddHeader>&amp;C&amp;"Arial,Bold"&amp;16&amp;K000000 2023 Cal/EPA Eligible Supplemental Environmental Projects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506C-CC87-4918-8D7F-1B1331BD9B96}">
  <dimension ref="A1:H87"/>
  <sheetViews>
    <sheetView zoomScaleNormal="100" workbookViewId="0">
      <pane ySplit="1" topLeftCell="A2" activePane="bottomLeft" state="frozen"/>
      <selection pane="bottomLeft" activeCell="A2" sqref="A2"/>
    </sheetView>
  </sheetViews>
  <sheetFormatPr defaultColWidth="22.7265625" defaultRowHeight="12.5" x14ac:dyDescent="0.35"/>
  <cols>
    <col min="1" max="1" width="22.7265625" style="224"/>
    <col min="2" max="2" width="26.81640625" style="224" bestFit="1" customWidth="1"/>
    <col min="3" max="4" width="22.7265625" style="224"/>
    <col min="5" max="5" width="13.81640625" style="251" bestFit="1" customWidth="1"/>
    <col min="6" max="6" width="13.54296875" style="251" bestFit="1" customWidth="1"/>
    <col min="7" max="7" width="17.81640625" style="251" bestFit="1" customWidth="1"/>
    <col min="8" max="8" width="14.81640625" style="251" bestFit="1" customWidth="1"/>
    <col min="9" max="16384" width="22.7265625" style="224"/>
  </cols>
  <sheetData>
    <row r="1" spans="1:8" x14ac:dyDescent="0.35">
      <c r="A1" s="223" t="s">
        <v>0</v>
      </c>
      <c r="B1" s="223" t="s">
        <v>1</v>
      </c>
      <c r="C1" s="223" t="s">
        <v>2</v>
      </c>
      <c r="D1" s="223" t="s">
        <v>209</v>
      </c>
      <c r="E1" s="248" t="s">
        <v>210</v>
      </c>
      <c r="F1" s="248" t="s">
        <v>211</v>
      </c>
      <c r="G1" s="248" t="s">
        <v>212</v>
      </c>
      <c r="H1" s="248" t="s">
        <v>213</v>
      </c>
    </row>
    <row r="2" spans="1:8" ht="25" x14ac:dyDescent="0.35">
      <c r="A2" s="215" t="s">
        <v>670</v>
      </c>
      <c r="B2" s="215" t="s">
        <v>424</v>
      </c>
      <c r="C2" s="215" t="s">
        <v>671</v>
      </c>
      <c r="D2" s="215" t="s">
        <v>672</v>
      </c>
      <c r="E2" s="250" t="s">
        <v>49</v>
      </c>
      <c r="F2" s="250">
        <v>72500</v>
      </c>
      <c r="G2" s="250">
        <v>36250</v>
      </c>
      <c r="H2" s="250">
        <v>36250</v>
      </c>
    </row>
    <row r="3" spans="1:8" ht="37.5" x14ac:dyDescent="0.35">
      <c r="A3" s="215" t="s">
        <v>670</v>
      </c>
      <c r="B3" s="215" t="s">
        <v>15</v>
      </c>
      <c r="C3" s="215" t="s">
        <v>673</v>
      </c>
      <c r="D3" s="215" t="s">
        <v>674</v>
      </c>
      <c r="E3" s="250" t="s">
        <v>49</v>
      </c>
      <c r="F3" s="250">
        <v>18000</v>
      </c>
      <c r="G3" s="250">
        <v>18000</v>
      </c>
      <c r="H3" s="250" t="s">
        <v>49</v>
      </c>
    </row>
    <row r="4" spans="1:8" ht="37.5" x14ac:dyDescent="0.35">
      <c r="A4" s="215" t="s">
        <v>670</v>
      </c>
      <c r="B4" s="215" t="s">
        <v>18</v>
      </c>
      <c r="C4" s="215" t="s">
        <v>702</v>
      </c>
      <c r="D4" s="215" t="s">
        <v>703</v>
      </c>
      <c r="E4" s="250" t="s">
        <v>49</v>
      </c>
      <c r="F4" s="250">
        <v>45000</v>
      </c>
      <c r="G4" s="250">
        <v>22500</v>
      </c>
      <c r="H4" s="250">
        <v>22500</v>
      </c>
    </row>
    <row r="5" spans="1:8" ht="37.5" x14ac:dyDescent="0.35">
      <c r="A5" s="215" t="s">
        <v>7</v>
      </c>
      <c r="B5" s="215" t="s">
        <v>12</v>
      </c>
      <c r="C5" s="215" t="s">
        <v>627</v>
      </c>
      <c r="D5" s="215" t="s">
        <v>628</v>
      </c>
      <c r="E5" s="250" t="s">
        <v>49</v>
      </c>
      <c r="F5" s="250">
        <v>15575</v>
      </c>
      <c r="G5" s="250">
        <v>7787.5</v>
      </c>
      <c r="H5" s="250">
        <v>7787.5</v>
      </c>
    </row>
    <row r="6" spans="1:8" ht="25" x14ac:dyDescent="0.35">
      <c r="A6" s="215" t="s">
        <v>7</v>
      </c>
      <c r="B6" s="215" t="s">
        <v>12</v>
      </c>
      <c r="C6" s="215" t="s">
        <v>629</v>
      </c>
      <c r="D6" s="215" t="s">
        <v>630</v>
      </c>
      <c r="E6" s="250" t="s">
        <v>49</v>
      </c>
      <c r="F6" s="250">
        <v>117314.44</v>
      </c>
      <c r="G6" s="250">
        <v>58657.22</v>
      </c>
      <c r="H6" s="250">
        <v>58657.22</v>
      </c>
    </row>
    <row r="7" spans="1:8" ht="25" x14ac:dyDescent="0.35">
      <c r="A7" s="215" t="s">
        <v>7</v>
      </c>
      <c r="B7" s="215" t="s">
        <v>12</v>
      </c>
      <c r="C7" s="215" t="s">
        <v>631</v>
      </c>
      <c r="D7" s="215" t="s">
        <v>632</v>
      </c>
      <c r="E7" s="250" t="s">
        <v>49</v>
      </c>
      <c r="F7" s="250">
        <v>7968420</v>
      </c>
      <c r="G7" s="250">
        <v>5694452.2699999996</v>
      </c>
      <c r="H7" s="250">
        <v>2273967.7300000004</v>
      </c>
    </row>
    <row r="8" spans="1:8" ht="37.5" x14ac:dyDescent="0.35">
      <c r="A8" s="215" t="s">
        <v>7</v>
      </c>
      <c r="B8" s="215" t="s">
        <v>12</v>
      </c>
      <c r="C8" s="215" t="s">
        <v>633</v>
      </c>
      <c r="D8" s="215" t="s">
        <v>634</v>
      </c>
      <c r="E8" s="250" t="s">
        <v>49</v>
      </c>
      <c r="F8" s="250">
        <v>2539200</v>
      </c>
      <c r="G8" s="250">
        <v>1786112.5</v>
      </c>
      <c r="H8" s="250">
        <v>753087.5</v>
      </c>
    </row>
    <row r="9" spans="1:8" ht="25" x14ac:dyDescent="0.35">
      <c r="A9" s="215" t="s">
        <v>7</v>
      </c>
      <c r="B9" s="215" t="s">
        <v>12</v>
      </c>
      <c r="C9" s="215" t="s">
        <v>635</v>
      </c>
      <c r="D9" s="215" t="s">
        <v>636</v>
      </c>
      <c r="E9" s="250" t="s">
        <v>49</v>
      </c>
      <c r="F9" s="250">
        <v>99905</v>
      </c>
      <c r="G9" s="250">
        <v>99905</v>
      </c>
      <c r="H9" s="250" t="s">
        <v>49</v>
      </c>
    </row>
    <row r="10" spans="1:8" ht="50" x14ac:dyDescent="0.35">
      <c r="A10" s="215" t="s">
        <v>7</v>
      </c>
      <c r="B10" s="215" t="s">
        <v>12</v>
      </c>
      <c r="C10" s="215" t="s">
        <v>637</v>
      </c>
      <c r="D10" s="215" t="s">
        <v>638</v>
      </c>
      <c r="E10" s="250" t="s">
        <v>49</v>
      </c>
      <c r="F10" s="250">
        <v>41400</v>
      </c>
      <c r="G10" s="250">
        <v>41400</v>
      </c>
      <c r="H10" s="250" t="s">
        <v>49</v>
      </c>
    </row>
    <row r="11" spans="1:8" ht="37.5" x14ac:dyDescent="0.35">
      <c r="A11" s="215" t="s">
        <v>7</v>
      </c>
      <c r="B11" s="215" t="s">
        <v>12</v>
      </c>
      <c r="C11" s="215" t="s">
        <v>639</v>
      </c>
      <c r="D11" s="215" t="s">
        <v>640</v>
      </c>
      <c r="E11" s="250" t="s">
        <v>49</v>
      </c>
      <c r="F11" s="250">
        <v>129000</v>
      </c>
      <c r="G11" s="250">
        <v>129000</v>
      </c>
      <c r="H11" s="250" t="s">
        <v>49</v>
      </c>
    </row>
    <row r="12" spans="1:8" ht="25" x14ac:dyDescent="0.35">
      <c r="A12" s="215" t="s">
        <v>7</v>
      </c>
      <c r="B12" s="215" t="s">
        <v>15</v>
      </c>
      <c r="C12" s="215" t="s">
        <v>675</v>
      </c>
      <c r="D12" s="215" t="s">
        <v>676</v>
      </c>
      <c r="E12" s="250" t="s">
        <v>49</v>
      </c>
      <c r="F12" s="250">
        <v>564250</v>
      </c>
      <c r="G12" s="250">
        <v>282125</v>
      </c>
      <c r="H12" s="250">
        <v>282125</v>
      </c>
    </row>
    <row r="13" spans="1:8" ht="37.5" x14ac:dyDescent="0.35">
      <c r="A13" s="215" t="s">
        <v>7</v>
      </c>
      <c r="B13" s="215" t="s">
        <v>15</v>
      </c>
      <c r="C13" s="215" t="s">
        <v>677</v>
      </c>
      <c r="D13" s="215" t="s">
        <v>678</v>
      </c>
      <c r="E13" s="250">
        <v>175000</v>
      </c>
      <c r="F13" s="250" t="s">
        <v>49</v>
      </c>
      <c r="G13" s="250">
        <v>175000</v>
      </c>
      <c r="H13" s="250" t="s">
        <v>49</v>
      </c>
    </row>
    <row r="14" spans="1:8" ht="25" x14ac:dyDescent="0.35">
      <c r="A14" s="215" t="s">
        <v>7</v>
      </c>
      <c r="B14" s="215" t="s">
        <v>15</v>
      </c>
      <c r="C14" s="215" t="s">
        <v>679</v>
      </c>
      <c r="D14" s="215" t="s">
        <v>680</v>
      </c>
      <c r="E14" s="250" t="s">
        <v>49</v>
      </c>
      <c r="F14" s="250">
        <v>295000</v>
      </c>
      <c r="G14" s="250">
        <v>295000</v>
      </c>
      <c r="H14" s="250" t="s">
        <v>49</v>
      </c>
    </row>
    <row r="15" spans="1:8" ht="37.5" x14ac:dyDescent="0.35">
      <c r="A15" s="215" t="s">
        <v>7</v>
      </c>
      <c r="B15" s="215" t="s">
        <v>15</v>
      </c>
      <c r="C15" s="215" t="s">
        <v>681</v>
      </c>
      <c r="D15" s="215" t="s">
        <v>682</v>
      </c>
      <c r="E15" s="250" t="s">
        <v>49</v>
      </c>
      <c r="F15" s="250">
        <v>47600</v>
      </c>
      <c r="G15" s="250">
        <v>23800</v>
      </c>
      <c r="H15" s="250">
        <v>23800</v>
      </c>
    </row>
    <row r="16" spans="1:8" ht="37.5" x14ac:dyDescent="0.35">
      <c r="A16" s="215" t="s">
        <v>7</v>
      </c>
      <c r="B16" s="215" t="s">
        <v>20</v>
      </c>
      <c r="C16" s="215" t="s">
        <v>714</v>
      </c>
      <c r="D16" s="215" t="s">
        <v>715</v>
      </c>
      <c r="E16" s="250" t="s">
        <v>49</v>
      </c>
      <c r="F16" s="250">
        <v>4341750</v>
      </c>
      <c r="G16" s="250">
        <v>2170875</v>
      </c>
      <c r="H16" s="250">
        <v>2170875</v>
      </c>
    </row>
    <row r="17" spans="1:8" ht="25" x14ac:dyDescent="0.35">
      <c r="A17" s="215" t="s">
        <v>641</v>
      </c>
      <c r="B17" s="215" t="s">
        <v>427</v>
      </c>
      <c r="C17" s="215" t="s">
        <v>642</v>
      </c>
      <c r="D17" s="215" t="s">
        <v>643</v>
      </c>
      <c r="E17" s="250" t="s">
        <v>49</v>
      </c>
      <c r="F17" s="250">
        <v>6000</v>
      </c>
      <c r="G17" s="250">
        <v>6000</v>
      </c>
      <c r="H17" s="250" t="s">
        <v>49</v>
      </c>
    </row>
    <row r="18" spans="1:8" ht="25" x14ac:dyDescent="0.35">
      <c r="A18" s="215" t="s">
        <v>641</v>
      </c>
      <c r="B18" s="215" t="s">
        <v>19</v>
      </c>
      <c r="C18" s="215" t="s">
        <v>704</v>
      </c>
      <c r="D18" s="215" t="s">
        <v>705</v>
      </c>
      <c r="E18" s="250" t="s">
        <v>49</v>
      </c>
      <c r="F18" s="250">
        <v>12250</v>
      </c>
      <c r="G18" s="250">
        <v>12250</v>
      </c>
      <c r="H18" s="250" t="s">
        <v>49</v>
      </c>
    </row>
    <row r="19" spans="1:8" ht="37.5" x14ac:dyDescent="0.35">
      <c r="A19" s="215" t="s">
        <v>641</v>
      </c>
      <c r="B19" s="215" t="s">
        <v>19</v>
      </c>
      <c r="C19" s="215" t="s">
        <v>706</v>
      </c>
      <c r="D19" s="215" t="s">
        <v>707</v>
      </c>
      <c r="E19" s="250" t="s">
        <v>49</v>
      </c>
      <c r="F19" s="250">
        <v>4000</v>
      </c>
      <c r="G19" s="250">
        <v>4000</v>
      </c>
      <c r="H19" s="250" t="s">
        <v>49</v>
      </c>
    </row>
    <row r="20" spans="1:8" ht="25" x14ac:dyDescent="0.35">
      <c r="A20" s="215" t="s">
        <v>641</v>
      </c>
      <c r="B20" s="215" t="s">
        <v>19</v>
      </c>
      <c r="C20" s="215" t="s">
        <v>708</v>
      </c>
      <c r="D20" s="215" t="s">
        <v>709</v>
      </c>
      <c r="E20" s="250" t="s">
        <v>49</v>
      </c>
      <c r="F20" s="250">
        <v>6250</v>
      </c>
      <c r="G20" s="250">
        <v>6250</v>
      </c>
      <c r="H20" s="250" t="s">
        <v>49</v>
      </c>
    </row>
    <row r="21" spans="1:8" ht="37.5" x14ac:dyDescent="0.35">
      <c r="A21" s="215" t="s">
        <v>641</v>
      </c>
      <c r="B21" s="215" t="s">
        <v>19</v>
      </c>
      <c r="C21" s="215" t="s">
        <v>710</v>
      </c>
      <c r="D21" s="215" t="s">
        <v>711</v>
      </c>
      <c r="E21" s="250" t="s">
        <v>49</v>
      </c>
      <c r="F21" s="250">
        <v>11855</v>
      </c>
      <c r="G21" s="250">
        <v>11855</v>
      </c>
      <c r="H21" s="250" t="s">
        <v>49</v>
      </c>
    </row>
    <row r="22" spans="1:8" ht="37.5" x14ac:dyDescent="0.35">
      <c r="A22" s="215" t="s">
        <v>641</v>
      </c>
      <c r="B22" s="215" t="s">
        <v>19</v>
      </c>
      <c r="C22" s="215" t="s">
        <v>712</v>
      </c>
      <c r="D22" s="215" t="s">
        <v>713</v>
      </c>
      <c r="E22" s="250" t="s">
        <v>49</v>
      </c>
      <c r="F22" s="250">
        <v>30000</v>
      </c>
      <c r="G22" s="250">
        <v>30000</v>
      </c>
      <c r="H22" s="250" t="s">
        <v>49</v>
      </c>
    </row>
    <row r="23" spans="1:8" ht="25" x14ac:dyDescent="0.35">
      <c r="A23" s="215" t="s">
        <v>8</v>
      </c>
      <c r="B23" s="215" t="s">
        <v>11</v>
      </c>
      <c r="C23" s="215" t="s">
        <v>617</v>
      </c>
      <c r="D23" s="215" t="s">
        <v>618</v>
      </c>
      <c r="E23" s="250" t="s">
        <v>49</v>
      </c>
      <c r="F23" s="250">
        <v>8600</v>
      </c>
      <c r="G23" s="250">
        <v>8600</v>
      </c>
      <c r="H23" s="250" t="s">
        <v>49</v>
      </c>
    </row>
    <row r="24" spans="1:8" ht="25" x14ac:dyDescent="0.35">
      <c r="A24" s="215" t="s">
        <v>8</v>
      </c>
      <c r="B24" s="215" t="s">
        <v>11</v>
      </c>
      <c r="C24" s="215" t="s">
        <v>619</v>
      </c>
      <c r="D24" s="215" t="s">
        <v>620</v>
      </c>
      <c r="E24" s="250" t="s">
        <v>49</v>
      </c>
      <c r="F24" s="250">
        <v>82000</v>
      </c>
      <c r="G24" s="250">
        <v>82000</v>
      </c>
      <c r="H24" s="250" t="s">
        <v>49</v>
      </c>
    </row>
    <row r="25" spans="1:8" ht="25" x14ac:dyDescent="0.35">
      <c r="A25" s="215" t="s">
        <v>8</v>
      </c>
      <c r="B25" s="215" t="s">
        <v>11</v>
      </c>
      <c r="C25" s="215" t="s">
        <v>621</v>
      </c>
      <c r="D25" s="215" t="s">
        <v>622</v>
      </c>
      <c r="E25" s="250" t="s">
        <v>49</v>
      </c>
      <c r="F25" s="250">
        <v>5000</v>
      </c>
      <c r="G25" s="250">
        <v>5000</v>
      </c>
      <c r="H25" s="250" t="s">
        <v>49</v>
      </c>
    </row>
    <row r="26" spans="1:8" ht="25" x14ac:dyDescent="0.35">
      <c r="A26" s="215" t="s">
        <v>8</v>
      </c>
      <c r="B26" s="215" t="s">
        <v>11</v>
      </c>
      <c r="C26" s="215" t="s">
        <v>623</v>
      </c>
      <c r="D26" s="215" t="s">
        <v>624</v>
      </c>
      <c r="E26" s="250" t="s">
        <v>49</v>
      </c>
      <c r="F26" s="250">
        <v>9800</v>
      </c>
      <c r="G26" s="250">
        <v>9800</v>
      </c>
      <c r="H26" s="250" t="s">
        <v>49</v>
      </c>
    </row>
    <row r="27" spans="1:8" ht="25" x14ac:dyDescent="0.35">
      <c r="A27" s="215" t="s">
        <v>8</v>
      </c>
      <c r="B27" s="215" t="s">
        <v>11</v>
      </c>
      <c r="C27" s="226" t="s">
        <v>625</v>
      </c>
      <c r="D27" s="226" t="s">
        <v>626</v>
      </c>
      <c r="E27" s="250" t="s">
        <v>49</v>
      </c>
      <c r="F27" s="250">
        <v>49500</v>
      </c>
      <c r="G27" s="250">
        <v>49500</v>
      </c>
      <c r="H27" s="250" t="s">
        <v>49</v>
      </c>
    </row>
    <row r="28" spans="1:8" ht="25" x14ac:dyDescent="0.35">
      <c r="A28" s="215" t="s">
        <v>8</v>
      </c>
      <c r="B28" s="215" t="s">
        <v>17</v>
      </c>
      <c r="C28" s="215" t="s">
        <v>683</v>
      </c>
      <c r="D28" s="215" t="s">
        <v>684</v>
      </c>
      <c r="E28" s="250" t="s">
        <v>49</v>
      </c>
      <c r="F28" s="250">
        <v>2201800</v>
      </c>
      <c r="G28" s="250">
        <v>2201800</v>
      </c>
      <c r="H28" s="250" t="s">
        <v>49</v>
      </c>
    </row>
    <row r="29" spans="1:8" x14ac:dyDescent="0.35">
      <c r="A29" s="215" t="s">
        <v>8</v>
      </c>
      <c r="B29" s="215" t="s">
        <v>17</v>
      </c>
      <c r="C29" s="215" t="s">
        <v>685</v>
      </c>
      <c r="D29" s="215" t="s">
        <v>686</v>
      </c>
      <c r="E29" s="250" t="s">
        <v>49</v>
      </c>
      <c r="F29" s="250">
        <v>19500</v>
      </c>
      <c r="G29" s="250">
        <v>19500</v>
      </c>
      <c r="H29" s="250" t="s">
        <v>49</v>
      </c>
    </row>
    <row r="30" spans="1:8" x14ac:dyDescent="0.35">
      <c r="A30" s="215" t="s">
        <v>8</v>
      </c>
      <c r="B30" s="215" t="s">
        <v>17</v>
      </c>
      <c r="C30" s="215" t="s">
        <v>687</v>
      </c>
      <c r="D30" s="215" t="s">
        <v>688</v>
      </c>
      <c r="E30" s="250" t="s">
        <v>49</v>
      </c>
      <c r="F30" s="250">
        <v>7000</v>
      </c>
      <c r="G30" s="250">
        <v>7000</v>
      </c>
      <c r="H30" s="250" t="s">
        <v>49</v>
      </c>
    </row>
    <row r="31" spans="1:8" x14ac:dyDescent="0.35">
      <c r="A31" s="215" t="s">
        <v>8</v>
      </c>
      <c r="B31" s="215" t="s">
        <v>17</v>
      </c>
      <c r="C31" s="215" t="s">
        <v>689</v>
      </c>
      <c r="D31" s="215" t="s">
        <v>690</v>
      </c>
      <c r="E31" s="250" t="s">
        <v>49</v>
      </c>
      <c r="F31" s="250">
        <v>7000</v>
      </c>
      <c r="G31" s="250">
        <v>7000</v>
      </c>
      <c r="H31" s="250" t="s">
        <v>49</v>
      </c>
    </row>
    <row r="32" spans="1:8" ht="25" x14ac:dyDescent="0.35">
      <c r="A32" s="215" t="s">
        <v>8</v>
      </c>
      <c r="B32" s="215" t="s">
        <v>17</v>
      </c>
      <c r="C32" s="215" t="s">
        <v>691</v>
      </c>
      <c r="D32" s="215" t="s">
        <v>692</v>
      </c>
      <c r="E32" s="250" t="s">
        <v>49</v>
      </c>
      <c r="F32" s="250">
        <v>26000</v>
      </c>
      <c r="G32" s="250">
        <v>26000</v>
      </c>
      <c r="H32" s="250" t="s">
        <v>49</v>
      </c>
    </row>
    <row r="33" spans="1:8" x14ac:dyDescent="0.35">
      <c r="A33" s="215" t="s">
        <v>8</v>
      </c>
      <c r="B33" s="215" t="s">
        <v>17</v>
      </c>
      <c r="C33" s="215" t="s">
        <v>693</v>
      </c>
      <c r="D33" s="215" t="s">
        <v>694</v>
      </c>
      <c r="E33" s="250" t="s">
        <v>49</v>
      </c>
      <c r="F33" s="250">
        <v>7500</v>
      </c>
      <c r="G33" s="250">
        <v>7500</v>
      </c>
      <c r="H33" s="250" t="s">
        <v>49</v>
      </c>
    </row>
    <row r="34" spans="1:8" ht="25" x14ac:dyDescent="0.35">
      <c r="A34" s="215" t="s">
        <v>8</v>
      </c>
      <c r="B34" s="215" t="s">
        <v>17</v>
      </c>
      <c r="C34" s="215" t="s">
        <v>695</v>
      </c>
      <c r="D34" s="215" t="s">
        <v>696</v>
      </c>
      <c r="E34" s="250" t="s">
        <v>49</v>
      </c>
      <c r="F34" s="250">
        <v>13000</v>
      </c>
      <c r="G34" s="250">
        <v>13000</v>
      </c>
      <c r="H34" s="250" t="s">
        <v>49</v>
      </c>
    </row>
    <row r="35" spans="1:8" x14ac:dyDescent="0.35">
      <c r="A35" s="215" t="s">
        <v>8</v>
      </c>
      <c r="B35" s="215" t="s">
        <v>17</v>
      </c>
      <c r="C35" s="215" t="s">
        <v>697</v>
      </c>
      <c r="D35" s="215" t="s">
        <v>698</v>
      </c>
      <c r="E35" s="250" t="s">
        <v>49</v>
      </c>
      <c r="F35" s="250">
        <v>21000</v>
      </c>
      <c r="G35" s="250">
        <v>21000</v>
      </c>
      <c r="H35" s="250" t="s">
        <v>49</v>
      </c>
    </row>
    <row r="36" spans="1:8" ht="25" x14ac:dyDescent="0.35">
      <c r="A36" s="215" t="s">
        <v>8</v>
      </c>
      <c r="B36" s="215" t="s">
        <v>17</v>
      </c>
      <c r="C36" s="215" t="s">
        <v>699</v>
      </c>
      <c r="D36" s="215" t="s">
        <v>690</v>
      </c>
      <c r="E36" s="250" t="s">
        <v>49</v>
      </c>
      <c r="F36" s="250">
        <v>28000</v>
      </c>
      <c r="G36" s="250">
        <v>28000</v>
      </c>
      <c r="H36" s="250" t="s">
        <v>49</v>
      </c>
    </row>
    <row r="37" spans="1:8" x14ac:dyDescent="0.35">
      <c r="A37" s="215" t="s">
        <v>8</v>
      </c>
      <c r="B37" s="215" t="s">
        <v>17</v>
      </c>
      <c r="C37" s="215" t="s">
        <v>700</v>
      </c>
      <c r="D37" s="215" t="s">
        <v>701</v>
      </c>
      <c r="E37" s="250" t="s">
        <v>49</v>
      </c>
      <c r="F37" s="250">
        <v>71500</v>
      </c>
      <c r="G37" s="250">
        <v>71500</v>
      </c>
      <c r="H37" s="250" t="s">
        <v>49</v>
      </c>
    </row>
    <row r="38" spans="1:8" ht="37.5" x14ac:dyDescent="0.35">
      <c r="A38" s="215" t="s">
        <v>9</v>
      </c>
      <c r="B38" s="215" t="s">
        <v>14</v>
      </c>
      <c r="C38" s="215" t="s">
        <v>663</v>
      </c>
      <c r="D38" s="215" t="s">
        <v>664</v>
      </c>
      <c r="E38" s="250" t="s">
        <v>49</v>
      </c>
      <c r="F38" s="250">
        <v>100350</v>
      </c>
      <c r="G38" s="250">
        <v>50175</v>
      </c>
      <c r="H38" s="250">
        <v>50175</v>
      </c>
    </row>
    <row r="39" spans="1:8" ht="37.5" x14ac:dyDescent="0.35">
      <c r="A39" s="215" t="s">
        <v>9</v>
      </c>
      <c r="B39" s="215" t="s">
        <v>14</v>
      </c>
      <c r="C39" s="215" t="s">
        <v>665</v>
      </c>
      <c r="D39" s="215" t="s">
        <v>666</v>
      </c>
      <c r="E39" s="250" t="s">
        <v>49</v>
      </c>
      <c r="F39" s="250">
        <v>60000</v>
      </c>
      <c r="G39" s="250">
        <v>60000</v>
      </c>
      <c r="H39" s="250" t="s">
        <v>49</v>
      </c>
    </row>
    <row r="40" spans="1:8" ht="37.5" x14ac:dyDescent="0.35">
      <c r="A40" s="215" t="s">
        <v>667</v>
      </c>
      <c r="B40" s="215" t="s">
        <v>667</v>
      </c>
      <c r="C40" s="215" t="s">
        <v>668</v>
      </c>
      <c r="D40" s="215" t="s">
        <v>669</v>
      </c>
      <c r="E40" s="250" t="s">
        <v>49</v>
      </c>
      <c r="F40" s="250">
        <v>24540</v>
      </c>
      <c r="G40" s="250">
        <v>24540</v>
      </c>
      <c r="H40" s="250" t="s">
        <v>49</v>
      </c>
    </row>
    <row r="41" spans="1:8" ht="25" x14ac:dyDescent="0.35">
      <c r="A41" s="215" t="s">
        <v>3</v>
      </c>
      <c r="B41" s="215" t="s">
        <v>6</v>
      </c>
      <c r="C41" s="215" t="s">
        <v>543</v>
      </c>
      <c r="D41" s="215" t="s">
        <v>544</v>
      </c>
      <c r="E41" s="250" t="s">
        <v>49</v>
      </c>
      <c r="F41" s="250">
        <v>13500</v>
      </c>
      <c r="G41" s="250">
        <v>13500</v>
      </c>
      <c r="H41" s="249" t="s">
        <v>49</v>
      </c>
    </row>
    <row r="42" spans="1:8" ht="37.5" x14ac:dyDescent="0.35">
      <c r="A42" s="215" t="s">
        <v>3</v>
      </c>
      <c r="B42" s="215" t="s">
        <v>6</v>
      </c>
      <c r="C42" s="215" t="s">
        <v>545</v>
      </c>
      <c r="D42" s="215" t="s">
        <v>546</v>
      </c>
      <c r="E42" s="250" t="s">
        <v>49</v>
      </c>
      <c r="F42" s="250">
        <v>40000</v>
      </c>
      <c r="G42" s="250">
        <v>40000</v>
      </c>
      <c r="H42" s="249" t="s">
        <v>49</v>
      </c>
    </row>
    <row r="43" spans="1:8" ht="37.5" x14ac:dyDescent="0.35">
      <c r="A43" s="215" t="s">
        <v>3</v>
      </c>
      <c r="B43" s="215" t="s">
        <v>6</v>
      </c>
      <c r="C43" s="215" t="s">
        <v>547</v>
      </c>
      <c r="D43" s="215" t="s">
        <v>548</v>
      </c>
      <c r="E43" s="250" t="s">
        <v>49</v>
      </c>
      <c r="F43" s="250">
        <v>8100</v>
      </c>
      <c r="G43" s="250">
        <v>8100</v>
      </c>
      <c r="H43" s="250" t="s">
        <v>49</v>
      </c>
    </row>
    <row r="44" spans="1:8" ht="37.5" x14ac:dyDescent="0.35">
      <c r="A44" s="215" t="s">
        <v>3</v>
      </c>
      <c r="B44" s="215" t="s">
        <v>6</v>
      </c>
      <c r="C44" s="215" t="s">
        <v>549</v>
      </c>
      <c r="D44" s="215" t="s">
        <v>550</v>
      </c>
      <c r="E44" s="250" t="s">
        <v>49</v>
      </c>
      <c r="F44" s="250">
        <v>6000</v>
      </c>
      <c r="G44" s="250">
        <v>6000</v>
      </c>
      <c r="H44" s="249" t="s">
        <v>49</v>
      </c>
    </row>
    <row r="45" spans="1:8" ht="25" x14ac:dyDescent="0.35">
      <c r="A45" s="215" t="s">
        <v>3</v>
      </c>
      <c r="B45" s="215" t="s">
        <v>6</v>
      </c>
      <c r="C45" s="215" t="s">
        <v>551</v>
      </c>
      <c r="D45" s="215" t="s">
        <v>552</v>
      </c>
      <c r="E45" s="250" t="s">
        <v>49</v>
      </c>
      <c r="F45" s="250">
        <v>3000</v>
      </c>
      <c r="G45" s="250">
        <v>3000</v>
      </c>
      <c r="H45" s="249" t="s">
        <v>49</v>
      </c>
    </row>
    <row r="46" spans="1:8" ht="37.5" x14ac:dyDescent="0.35">
      <c r="A46" s="215" t="s">
        <v>3</v>
      </c>
      <c r="B46" s="215" t="s">
        <v>4</v>
      </c>
      <c r="C46" s="215" t="s">
        <v>553</v>
      </c>
      <c r="D46" s="215" t="s">
        <v>554</v>
      </c>
      <c r="E46" s="250" t="s">
        <v>49</v>
      </c>
      <c r="F46" s="250">
        <v>3000</v>
      </c>
      <c r="G46" s="250">
        <v>3000</v>
      </c>
      <c r="H46" s="249" t="s">
        <v>49</v>
      </c>
    </row>
    <row r="47" spans="1:8" ht="37.5" x14ac:dyDescent="0.35">
      <c r="A47" s="215" t="s">
        <v>3</v>
      </c>
      <c r="B47" s="215" t="s">
        <v>4</v>
      </c>
      <c r="C47" s="215" t="s">
        <v>555</v>
      </c>
      <c r="D47" s="215" t="s">
        <v>556</v>
      </c>
      <c r="E47" s="250" t="s">
        <v>49</v>
      </c>
      <c r="F47" s="249">
        <v>30000</v>
      </c>
      <c r="G47" s="250">
        <v>30000</v>
      </c>
      <c r="H47" s="249" t="s">
        <v>49</v>
      </c>
    </row>
    <row r="48" spans="1:8" ht="25" x14ac:dyDescent="0.35">
      <c r="A48" s="215" t="s">
        <v>3</v>
      </c>
      <c r="B48" s="215" t="s">
        <v>4</v>
      </c>
      <c r="C48" s="215" t="s">
        <v>557</v>
      </c>
      <c r="D48" s="215" t="s">
        <v>558</v>
      </c>
      <c r="E48" s="250" t="s">
        <v>49</v>
      </c>
      <c r="F48" s="250">
        <v>6000</v>
      </c>
      <c r="G48" s="250">
        <v>6000</v>
      </c>
      <c r="H48" s="250" t="s">
        <v>49</v>
      </c>
    </row>
    <row r="49" spans="1:8" ht="25" x14ac:dyDescent="0.35">
      <c r="A49" s="215" t="s">
        <v>3</v>
      </c>
      <c r="B49" s="215" t="s">
        <v>4</v>
      </c>
      <c r="C49" s="215" t="s">
        <v>559</v>
      </c>
      <c r="D49" s="215" t="s">
        <v>560</v>
      </c>
      <c r="E49" s="250" t="s">
        <v>49</v>
      </c>
      <c r="F49" s="250">
        <v>12000</v>
      </c>
      <c r="G49" s="250">
        <v>12000</v>
      </c>
      <c r="H49" s="250" t="s">
        <v>49</v>
      </c>
    </row>
    <row r="50" spans="1:8" ht="37.5" x14ac:dyDescent="0.35">
      <c r="A50" s="215" t="s">
        <v>3</v>
      </c>
      <c r="B50" s="215" t="s">
        <v>4</v>
      </c>
      <c r="C50" s="215" t="s">
        <v>561</v>
      </c>
      <c r="D50" s="215" t="s">
        <v>562</v>
      </c>
      <c r="E50" s="250" t="s">
        <v>49</v>
      </c>
      <c r="F50" s="250">
        <v>3000</v>
      </c>
      <c r="G50" s="250">
        <v>3000</v>
      </c>
      <c r="H50" s="250" t="s">
        <v>49</v>
      </c>
    </row>
    <row r="51" spans="1:8" ht="37.5" x14ac:dyDescent="0.35">
      <c r="A51" s="215" t="s">
        <v>3</v>
      </c>
      <c r="B51" s="215" t="s">
        <v>4</v>
      </c>
      <c r="C51" s="215" t="s">
        <v>563</v>
      </c>
      <c r="D51" s="215" t="s">
        <v>564</v>
      </c>
      <c r="E51" s="250" t="s">
        <v>49</v>
      </c>
      <c r="F51" s="250">
        <v>11200</v>
      </c>
      <c r="G51" s="250">
        <v>11200</v>
      </c>
      <c r="H51" s="250" t="s">
        <v>49</v>
      </c>
    </row>
    <row r="52" spans="1:8" ht="37.5" x14ac:dyDescent="0.35">
      <c r="A52" s="215" t="s">
        <v>3</v>
      </c>
      <c r="B52" s="215" t="s">
        <v>4</v>
      </c>
      <c r="C52" s="215" t="s">
        <v>565</v>
      </c>
      <c r="D52" s="215" t="s">
        <v>566</v>
      </c>
      <c r="E52" s="250" t="s">
        <v>49</v>
      </c>
      <c r="F52" s="250">
        <v>6000</v>
      </c>
      <c r="G52" s="250">
        <v>6000</v>
      </c>
      <c r="H52" s="250" t="s">
        <v>49</v>
      </c>
    </row>
    <row r="53" spans="1:8" ht="25" x14ac:dyDescent="0.35">
      <c r="A53" s="215" t="s">
        <v>3</v>
      </c>
      <c r="B53" s="215" t="s">
        <v>4</v>
      </c>
      <c r="C53" s="215" t="s">
        <v>567</v>
      </c>
      <c r="D53" s="215" t="s">
        <v>568</v>
      </c>
      <c r="E53" s="250" t="s">
        <v>49</v>
      </c>
      <c r="F53" s="250">
        <v>36150</v>
      </c>
      <c r="G53" s="250">
        <v>36150</v>
      </c>
      <c r="H53" s="250" t="s">
        <v>49</v>
      </c>
    </row>
    <row r="54" spans="1:8" ht="37.5" x14ac:dyDescent="0.35">
      <c r="A54" s="215" t="s">
        <v>3</v>
      </c>
      <c r="B54" s="215" t="s">
        <v>4</v>
      </c>
      <c r="C54" s="215" t="s">
        <v>569</v>
      </c>
      <c r="D54" s="215" t="s">
        <v>570</v>
      </c>
      <c r="E54" s="250" t="s">
        <v>49</v>
      </c>
      <c r="F54" s="250">
        <v>6200</v>
      </c>
      <c r="G54" s="250">
        <v>6200</v>
      </c>
      <c r="H54" s="250" t="s">
        <v>49</v>
      </c>
    </row>
    <row r="55" spans="1:8" ht="25" x14ac:dyDescent="0.35">
      <c r="A55" s="215" t="s">
        <v>3</v>
      </c>
      <c r="B55" s="215" t="s">
        <v>4</v>
      </c>
      <c r="C55" s="215" t="s">
        <v>571</v>
      </c>
      <c r="D55" s="215" t="s">
        <v>572</v>
      </c>
      <c r="E55" s="250" t="s">
        <v>49</v>
      </c>
      <c r="F55" s="250">
        <v>20000</v>
      </c>
      <c r="G55" s="250">
        <v>20000</v>
      </c>
      <c r="H55" s="250" t="s">
        <v>49</v>
      </c>
    </row>
    <row r="56" spans="1:8" ht="37.5" x14ac:dyDescent="0.35">
      <c r="A56" s="215" t="s">
        <v>3</v>
      </c>
      <c r="B56" s="215" t="s">
        <v>4</v>
      </c>
      <c r="C56" s="215" t="s">
        <v>573</v>
      </c>
      <c r="D56" s="215" t="s">
        <v>574</v>
      </c>
      <c r="E56" s="250" t="s">
        <v>49</v>
      </c>
      <c r="F56" s="250">
        <v>9500</v>
      </c>
      <c r="G56" s="250">
        <v>9500</v>
      </c>
      <c r="H56" s="250" t="s">
        <v>49</v>
      </c>
    </row>
    <row r="57" spans="1:8" ht="25" x14ac:dyDescent="0.35">
      <c r="A57" s="215" t="s">
        <v>3</v>
      </c>
      <c r="B57" s="215" t="s">
        <v>4</v>
      </c>
      <c r="C57" s="215" t="s">
        <v>575</v>
      </c>
      <c r="D57" s="215" t="s">
        <v>576</v>
      </c>
      <c r="E57" s="250" t="s">
        <v>49</v>
      </c>
      <c r="F57" s="250">
        <v>42750</v>
      </c>
      <c r="G57" s="250">
        <v>42750</v>
      </c>
      <c r="H57" s="250" t="s">
        <v>49</v>
      </c>
    </row>
    <row r="58" spans="1:8" ht="50" x14ac:dyDescent="0.35">
      <c r="A58" s="225" t="s">
        <v>3</v>
      </c>
      <c r="B58" s="225" t="s">
        <v>4</v>
      </c>
      <c r="C58" s="225" t="s">
        <v>577</v>
      </c>
      <c r="D58" s="225" t="s">
        <v>578</v>
      </c>
      <c r="E58" s="250" t="s">
        <v>49</v>
      </c>
      <c r="F58" s="250">
        <v>6000</v>
      </c>
      <c r="G58" s="250">
        <v>6000</v>
      </c>
      <c r="H58" s="249" t="s">
        <v>49</v>
      </c>
    </row>
    <row r="59" spans="1:8" ht="25" x14ac:dyDescent="0.35">
      <c r="A59" s="225" t="s">
        <v>3</v>
      </c>
      <c r="B59" s="225" t="s">
        <v>4</v>
      </c>
      <c r="C59" s="225" t="s">
        <v>579</v>
      </c>
      <c r="D59" s="225" t="s">
        <v>580</v>
      </c>
      <c r="E59" s="250" t="s">
        <v>49</v>
      </c>
      <c r="F59" s="250">
        <v>20000</v>
      </c>
      <c r="G59" s="250">
        <v>20000</v>
      </c>
      <c r="H59" s="249" t="s">
        <v>49</v>
      </c>
    </row>
    <row r="60" spans="1:8" ht="25" x14ac:dyDescent="0.35">
      <c r="A60" s="225" t="s">
        <v>3</v>
      </c>
      <c r="B60" s="225" t="s">
        <v>4</v>
      </c>
      <c r="C60" s="225" t="s">
        <v>581</v>
      </c>
      <c r="D60" s="225" t="s">
        <v>582</v>
      </c>
      <c r="E60" s="250" t="s">
        <v>49</v>
      </c>
      <c r="F60" s="250">
        <v>125390</v>
      </c>
      <c r="G60" s="250">
        <v>125390</v>
      </c>
      <c r="H60" s="249" t="s">
        <v>49</v>
      </c>
    </row>
    <row r="61" spans="1:8" ht="37.5" x14ac:dyDescent="0.35">
      <c r="A61" s="225" t="s">
        <v>3</v>
      </c>
      <c r="B61" s="225" t="s">
        <v>4</v>
      </c>
      <c r="C61" s="225" t="s">
        <v>583</v>
      </c>
      <c r="D61" s="225" t="s">
        <v>584</v>
      </c>
      <c r="E61" s="250" t="s">
        <v>49</v>
      </c>
      <c r="F61" s="250">
        <v>861000</v>
      </c>
      <c r="G61" s="250">
        <v>430500</v>
      </c>
      <c r="H61" s="249">
        <v>430500</v>
      </c>
    </row>
    <row r="62" spans="1:8" ht="37.5" x14ac:dyDescent="0.35">
      <c r="A62" s="225" t="s">
        <v>3</v>
      </c>
      <c r="B62" s="225" t="s">
        <v>4</v>
      </c>
      <c r="C62" s="225" t="s">
        <v>585</v>
      </c>
      <c r="D62" s="225" t="s">
        <v>586</v>
      </c>
      <c r="E62" s="250" t="s">
        <v>49</v>
      </c>
      <c r="F62" s="250">
        <v>3000</v>
      </c>
      <c r="G62" s="250">
        <v>3000</v>
      </c>
      <c r="H62" s="250" t="s">
        <v>49</v>
      </c>
    </row>
    <row r="63" spans="1:8" ht="37.5" x14ac:dyDescent="0.35">
      <c r="A63" s="225" t="s">
        <v>3</v>
      </c>
      <c r="B63" s="225" t="s">
        <v>4</v>
      </c>
      <c r="C63" s="225" t="s">
        <v>587</v>
      </c>
      <c r="D63" s="225" t="s">
        <v>588</v>
      </c>
      <c r="E63" s="250" t="s">
        <v>49</v>
      </c>
      <c r="F63" s="250">
        <v>11710</v>
      </c>
      <c r="G63" s="250">
        <v>11710</v>
      </c>
      <c r="H63" s="250" t="s">
        <v>49</v>
      </c>
    </row>
    <row r="64" spans="1:8" ht="37.5" x14ac:dyDescent="0.35">
      <c r="A64" s="225" t="s">
        <v>3</v>
      </c>
      <c r="B64" s="225" t="s">
        <v>4</v>
      </c>
      <c r="C64" s="225" t="s">
        <v>589</v>
      </c>
      <c r="D64" s="225" t="s">
        <v>590</v>
      </c>
      <c r="E64" s="250" t="s">
        <v>49</v>
      </c>
      <c r="F64" s="250">
        <v>9000</v>
      </c>
      <c r="G64" s="250">
        <v>9000</v>
      </c>
      <c r="H64" s="250" t="s">
        <v>49</v>
      </c>
    </row>
    <row r="65" spans="1:8" ht="37.5" x14ac:dyDescent="0.35">
      <c r="A65" s="225" t="s">
        <v>3</v>
      </c>
      <c r="B65" s="225" t="s">
        <v>4</v>
      </c>
      <c r="C65" s="225" t="s">
        <v>591</v>
      </c>
      <c r="D65" s="225" t="s">
        <v>592</v>
      </c>
      <c r="E65" s="250" t="s">
        <v>49</v>
      </c>
      <c r="F65" s="250">
        <v>54625</v>
      </c>
      <c r="G65" s="250">
        <v>54625</v>
      </c>
      <c r="H65" s="250" t="s">
        <v>49</v>
      </c>
    </row>
    <row r="66" spans="1:8" ht="25" x14ac:dyDescent="0.35">
      <c r="A66" s="225" t="s">
        <v>3</v>
      </c>
      <c r="B66" s="225" t="s">
        <v>4</v>
      </c>
      <c r="C66" s="225" t="s">
        <v>593</v>
      </c>
      <c r="D66" s="225" t="s">
        <v>594</v>
      </c>
      <c r="E66" s="250" t="s">
        <v>49</v>
      </c>
      <c r="F66" s="250">
        <v>3000</v>
      </c>
      <c r="G66" s="250">
        <v>3000</v>
      </c>
      <c r="H66" s="250" t="s">
        <v>49</v>
      </c>
    </row>
    <row r="67" spans="1:8" ht="25" x14ac:dyDescent="0.35">
      <c r="A67" s="225" t="s">
        <v>3</v>
      </c>
      <c r="B67" s="225" t="s">
        <v>4</v>
      </c>
      <c r="C67" s="225" t="s">
        <v>595</v>
      </c>
      <c r="D67" s="225" t="s">
        <v>596</v>
      </c>
      <c r="E67" s="250" t="s">
        <v>49</v>
      </c>
      <c r="F67" s="250">
        <v>3000</v>
      </c>
      <c r="G67" s="250">
        <v>3000</v>
      </c>
      <c r="H67" s="250" t="s">
        <v>49</v>
      </c>
    </row>
    <row r="68" spans="1:8" ht="37.5" x14ac:dyDescent="0.35">
      <c r="A68" s="225" t="s">
        <v>3</v>
      </c>
      <c r="B68" s="225" t="s">
        <v>4</v>
      </c>
      <c r="C68" s="225" t="s">
        <v>597</v>
      </c>
      <c r="D68" s="225" t="s">
        <v>598</v>
      </c>
      <c r="E68" s="250" t="s">
        <v>49</v>
      </c>
      <c r="F68" s="250">
        <v>3000</v>
      </c>
      <c r="G68" s="250">
        <v>3000</v>
      </c>
      <c r="H68" s="250" t="s">
        <v>49</v>
      </c>
    </row>
    <row r="69" spans="1:8" ht="37.5" x14ac:dyDescent="0.35">
      <c r="A69" s="225" t="s">
        <v>3</v>
      </c>
      <c r="B69" s="225" t="s">
        <v>4</v>
      </c>
      <c r="C69" s="225" t="s">
        <v>599</v>
      </c>
      <c r="D69" s="225" t="s">
        <v>600</v>
      </c>
      <c r="E69" s="250" t="s">
        <v>49</v>
      </c>
      <c r="F69" s="250">
        <v>30000</v>
      </c>
      <c r="G69" s="250">
        <v>30000</v>
      </c>
      <c r="H69" s="250" t="s">
        <v>49</v>
      </c>
    </row>
    <row r="70" spans="1:8" ht="37.5" x14ac:dyDescent="0.35">
      <c r="A70" s="225" t="s">
        <v>3</v>
      </c>
      <c r="B70" s="225" t="s">
        <v>4</v>
      </c>
      <c r="C70" s="225" t="s">
        <v>601</v>
      </c>
      <c r="D70" s="225" t="s">
        <v>602</v>
      </c>
      <c r="E70" s="250" t="s">
        <v>49</v>
      </c>
      <c r="F70" s="250">
        <v>6000</v>
      </c>
      <c r="G70" s="250">
        <v>6000</v>
      </c>
      <c r="H70" s="250" t="s">
        <v>49</v>
      </c>
    </row>
    <row r="71" spans="1:8" ht="37.5" x14ac:dyDescent="0.35">
      <c r="A71" s="215" t="s">
        <v>3</v>
      </c>
      <c r="B71" s="215" t="s">
        <v>4</v>
      </c>
      <c r="C71" s="215" t="s">
        <v>603</v>
      </c>
      <c r="D71" s="215" t="s">
        <v>604</v>
      </c>
      <c r="E71" s="250" t="s">
        <v>49</v>
      </c>
      <c r="F71" s="250">
        <v>3000</v>
      </c>
      <c r="G71" s="250">
        <v>3000</v>
      </c>
      <c r="H71" s="250" t="s">
        <v>49</v>
      </c>
    </row>
    <row r="72" spans="1:8" ht="25" x14ac:dyDescent="0.35">
      <c r="A72" s="215" t="s">
        <v>3</v>
      </c>
      <c r="B72" s="215" t="s">
        <v>4</v>
      </c>
      <c r="C72" s="215" t="s">
        <v>605</v>
      </c>
      <c r="D72" s="215" t="s">
        <v>606</v>
      </c>
      <c r="E72" s="250" t="s">
        <v>49</v>
      </c>
      <c r="F72" s="250">
        <v>100000</v>
      </c>
      <c r="G72" s="250">
        <v>100000</v>
      </c>
      <c r="H72" s="250" t="s">
        <v>49</v>
      </c>
    </row>
    <row r="73" spans="1:8" ht="37.5" x14ac:dyDescent="0.35">
      <c r="A73" s="215" t="s">
        <v>3</v>
      </c>
      <c r="B73" s="215" t="s">
        <v>4</v>
      </c>
      <c r="C73" s="215" t="s">
        <v>607</v>
      </c>
      <c r="D73" s="215" t="s">
        <v>608</v>
      </c>
      <c r="E73" s="250" t="s">
        <v>49</v>
      </c>
      <c r="F73" s="250">
        <v>3000</v>
      </c>
      <c r="G73" s="250">
        <v>3000</v>
      </c>
      <c r="H73" s="250" t="s">
        <v>49</v>
      </c>
    </row>
    <row r="74" spans="1:8" ht="25" x14ac:dyDescent="0.35">
      <c r="A74" s="215" t="s">
        <v>3</v>
      </c>
      <c r="B74" s="215" t="s">
        <v>4</v>
      </c>
      <c r="C74" s="215" t="s">
        <v>609</v>
      </c>
      <c r="D74" s="215" t="s">
        <v>610</v>
      </c>
      <c r="E74" s="250" t="s">
        <v>49</v>
      </c>
      <c r="F74" s="250">
        <v>3000</v>
      </c>
      <c r="G74" s="250">
        <v>3000</v>
      </c>
      <c r="H74" s="250" t="s">
        <v>49</v>
      </c>
    </row>
    <row r="75" spans="1:8" ht="25" x14ac:dyDescent="0.35">
      <c r="A75" s="215" t="s">
        <v>3</v>
      </c>
      <c r="B75" s="215" t="s">
        <v>4</v>
      </c>
      <c r="C75" s="215" t="s">
        <v>611</v>
      </c>
      <c r="D75" s="215" t="s">
        <v>612</v>
      </c>
      <c r="E75" s="250" t="s">
        <v>49</v>
      </c>
      <c r="F75" s="250">
        <v>9000</v>
      </c>
      <c r="G75" s="250">
        <v>9000</v>
      </c>
      <c r="H75" s="250" t="s">
        <v>49</v>
      </c>
    </row>
    <row r="76" spans="1:8" ht="37.5" x14ac:dyDescent="0.35">
      <c r="A76" s="215" t="s">
        <v>3</v>
      </c>
      <c r="B76" s="215" t="s">
        <v>4</v>
      </c>
      <c r="C76" s="215" t="s">
        <v>613</v>
      </c>
      <c r="D76" s="215" t="s">
        <v>614</v>
      </c>
      <c r="E76" s="250" t="s">
        <v>49</v>
      </c>
      <c r="F76" s="250">
        <v>7800</v>
      </c>
      <c r="G76" s="250">
        <v>7800</v>
      </c>
      <c r="H76" s="250" t="s">
        <v>49</v>
      </c>
    </row>
    <row r="77" spans="1:8" ht="37.5" x14ac:dyDescent="0.35">
      <c r="A77" s="215" t="s">
        <v>3</v>
      </c>
      <c r="B77" s="215" t="s">
        <v>4</v>
      </c>
      <c r="C77" s="215" t="s">
        <v>615</v>
      </c>
      <c r="D77" s="215" t="s">
        <v>616</v>
      </c>
      <c r="E77" s="250" t="s">
        <v>49</v>
      </c>
      <c r="F77" s="250">
        <v>7000</v>
      </c>
      <c r="G77" s="250">
        <v>7000</v>
      </c>
      <c r="H77" s="250" t="s">
        <v>49</v>
      </c>
    </row>
    <row r="78" spans="1:8" ht="25" x14ac:dyDescent="0.35">
      <c r="A78" s="215" t="s">
        <v>3</v>
      </c>
      <c r="B78" s="215" t="s">
        <v>5</v>
      </c>
      <c r="C78" s="215" t="s">
        <v>644</v>
      </c>
      <c r="D78" s="215" t="s">
        <v>645</v>
      </c>
      <c r="E78" s="250" t="s">
        <v>49</v>
      </c>
      <c r="F78" s="250">
        <v>4000</v>
      </c>
      <c r="G78" s="250">
        <v>4000</v>
      </c>
      <c r="H78" s="250" t="s">
        <v>49</v>
      </c>
    </row>
    <row r="79" spans="1:8" ht="37.5" x14ac:dyDescent="0.35">
      <c r="A79" s="215" t="s">
        <v>3</v>
      </c>
      <c r="B79" s="215" t="s">
        <v>5</v>
      </c>
      <c r="C79" s="215" t="s">
        <v>646</v>
      </c>
      <c r="D79" s="215" t="s">
        <v>647</v>
      </c>
      <c r="E79" s="250" t="s">
        <v>49</v>
      </c>
      <c r="F79" s="250">
        <v>36800</v>
      </c>
      <c r="G79" s="250">
        <v>36800</v>
      </c>
      <c r="H79" s="250" t="s">
        <v>49</v>
      </c>
    </row>
    <row r="80" spans="1:8" ht="25" x14ac:dyDescent="0.35">
      <c r="A80" s="215" t="s">
        <v>3</v>
      </c>
      <c r="B80" s="215" t="s">
        <v>5</v>
      </c>
      <c r="C80" s="215" t="s">
        <v>648</v>
      </c>
      <c r="D80" s="215" t="s">
        <v>649</v>
      </c>
      <c r="E80" s="250" t="s">
        <v>49</v>
      </c>
      <c r="F80" s="250">
        <v>28200</v>
      </c>
      <c r="G80" s="250">
        <v>28200</v>
      </c>
      <c r="H80" s="250" t="s">
        <v>49</v>
      </c>
    </row>
    <row r="81" spans="1:8" ht="25" x14ac:dyDescent="0.35">
      <c r="A81" s="215" t="s">
        <v>3</v>
      </c>
      <c r="B81" s="215" t="s">
        <v>5</v>
      </c>
      <c r="C81" s="215" t="s">
        <v>214</v>
      </c>
      <c r="D81" s="215" t="s">
        <v>650</v>
      </c>
      <c r="E81" s="250" t="s">
        <v>49</v>
      </c>
      <c r="F81" s="250">
        <v>6000</v>
      </c>
      <c r="G81" s="250">
        <v>6000</v>
      </c>
      <c r="H81" s="250" t="s">
        <v>49</v>
      </c>
    </row>
    <row r="82" spans="1:8" ht="37.5" x14ac:dyDescent="0.35">
      <c r="A82" s="215" t="s">
        <v>3</v>
      </c>
      <c r="B82" s="215" t="s">
        <v>5</v>
      </c>
      <c r="C82" s="215" t="s">
        <v>651</v>
      </c>
      <c r="D82" s="215" t="s">
        <v>652</v>
      </c>
      <c r="E82" s="250" t="s">
        <v>49</v>
      </c>
      <c r="F82" s="250">
        <v>3000</v>
      </c>
      <c r="G82" s="250">
        <v>3000</v>
      </c>
      <c r="H82" s="250" t="s">
        <v>49</v>
      </c>
    </row>
    <row r="83" spans="1:8" ht="37.5" x14ac:dyDescent="0.35">
      <c r="A83" s="215" t="s">
        <v>3</v>
      </c>
      <c r="B83" s="215" t="s">
        <v>5</v>
      </c>
      <c r="C83" s="215" t="s">
        <v>653</v>
      </c>
      <c r="D83" s="215" t="s">
        <v>654</v>
      </c>
      <c r="E83" s="250" t="s">
        <v>49</v>
      </c>
      <c r="F83" s="250">
        <v>25788</v>
      </c>
      <c r="G83" s="250">
        <v>25788</v>
      </c>
      <c r="H83" s="250" t="s">
        <v>49</v>
      </c>
    </row>
    <row r="84" spans="1:8" ht="37.5" x14ac:dyDescent="0.35">
      <c r="A84" s="215" t="s">
        <v>3</v>
      </c>
      <c r="B84" s="215" t="s">
        <v>5</v>
      </c>
      <c r="C84" s="215" t="s">
        <v>655</v>
      </c>
      <c r="D84" s="215" t="s">
        <v>656</v>
      </c>
      <c r="E84" s="250" t="s">
        <v>49</v>
      </c>
      <c r="F84" s="250">
        <v>160960</v>
      </c>
      <c r="G84" s="250">
        <v>160960</v>
      </c>
      <c r="H84" s="250" t="s">
        <v>49</v>
      </c>
    </row>
    <row r="85" spans="1:8" ht="25" x14ac:dyDescent="0.35">
      <c r="A85" s="215" t="s">
        <v>3</v>
      </c>
      <c r="B85" s="215" t="s">
        <v>5</v>
      </c>
      <c r="C85" s="215" t="s">
        <v>657</v>
      </c>
      <c r="D85" s="215" t="s">
        <v>658</v>
      </c>
      <c r="E85" s="250" t="s">
        <v>49</v>
      </c>
      <c r="F85" s="250">
        <v>3400</v>
      </c>
      <c r="G85" s="250">
        <v>3400</v>
      </c>
      <c r="H85" s="250" t="s">
        <v>49</v>
      </c>
    </row>
    <row r="86" spans="1:8" ht="25" x14ac:dyDescent="0.35">
      <c r="A86" s="215" t="s">
        <v>3</v>
      </c>
      <c r="B86" s="215" t="s">
        <v>5</v>
      </c>
      <c r="C86" s="215" t="s">
        <v>659</v>
      </c>
      <c r="D86" s="215" t="s">
        <v>660</v>
      </c>
      <c r="E86" s="250" t="s">
        <v>49</v>
      </c>
      <c r="F86" s="250">
        <v>8500</v>
      </c>
      <c r="G86" s="250">
        <v>8500</v>
      </c>
      <c r="H86" s="250" t="s">
        <v>49</v>
      </c>
    </row>
    <row r="87" spans="1:8" ht="37.5" x14ac:dyDescent="0.35">
      <c r="A87" s="215" t="s">
        <v>3</v>
      </c>
      <c r="B87" s="215" t="s">
        <v>5</v>
      </c>
      <c r="C87" s="215" t="s">
        <v>661</v>
      </c>
      <c r="D87" s="215" t="s">
        <v>662</v>
      </c>
      <c r="E87" s="250" t="s">
        <v>49</v>
      </c>
      <c r="F87" s="250">
        <v>3500</v>
      </c>
      <c r="G87" s="250">
        <v>3500</v>
      </c>
      <c r="H87" s="250" t="s">
        <v>49</v>
      </c>
    </row>
  </sheetData>
  <autoFilter ref="A1:H87" xr:uid="{A4433CB0-B17D-4F65-AEED-EB9ED668542F}"/>
  <dataValidations count="1">
    <dataValidation type="list" allowBlank="1" showInputMessage="1" showErrorMessage="1" sqref="A46:B46 A81:B81" xr:uid="{00A26536-A042-4A77-830F-F9FFF73892E4}">
      <formula1>#REF!</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5B84-DD9D-456E-98FD-FFD6B81BFE61}">
  <sheetPr>
    <pageSetUpPr fitToPage="1"/>
  </sheetPr>
  <dimension ref="A1:N35"/>
  <sheetViews>
    <sheetView showGridLines="0" view="pageLayout" zoomScaleNormal="100" workbookViewId="0"/>
  </sheetViews>
  <sheetFormatPr defaultColWidth="1.1796875" defaultRowHeight="14.5" x14ac:dyDescent="0.35"/>
  <cols>
    <col min="1" max="4" width="11.7265625" style="7" customWidth="1"/>
    <col min="5" max="5" width="6.453125" style="7" customWidth="1"/>
    <col min="6" max="9" width="11.7265625" style="7" customWidth="1"/>
    <col min="10" max="10" width="6.453125" style="7" customWidth="1"/>
    <col min="11" max="11" width="11.81640625" style="7" customWidth="1"/>
    <col min="12" max="12" width="11.7265625" style="7" customWidth="1"/>
    <col min="13" max="14" width="11.81640625" style="7" customWidth="1"/>
    <col min="15" max="16384" width="1.1796875" style="7"/>
  </cols>
  <sheetData>
    <row r="1" spans="1:14" x14ac:dyDescent="0.35">
      <c r="A1" s="5" t="s">
        <v>215</v>
      </c>
      <c r="B1" s="6"/>
      <c r="C1" s="6"/>
      <c r="D1" s="6"/>
      <c r="E1" s="6"/>
      <c r="F1" s="5" t="s">
        <v>216</v>
      </c>
      <c r="G1" s="6"/>
      <c r="H1" s="6"/>
      <c r="I1" s="6"/>
      <c r="K1" s="5" t="s">
        <v>217</v>
      </c>
      <c r="L1" s="6"/>
      <c r="M1" s="6"/>
      <c r="N1" s="6"/>
    </row>
    <row r="2" spans="1:14" ht="18" customHeight="1" x14ac:dyDescent="0.35">
      <c r="A2" s="292" t="s">
        <v>218</v>
      </c>
      <c r="B2" s="292"/>
      <c r="C2" s="292"/>
      <c r="D2" s="292"/>
      <c r="E2" s="6"/>
      <c r="F2" s="292" t="s">
        <v>219</v>
      </c>
      <c r="G2" s="292"/>
      <c r="H2" s="292"/>
      <c r="I2" s="292"/>
      <c r="K2" s="292" t="s">
        <v>220</v>
      </c>
      <c r="L2" s="292"/>
      <c r="M2" s="292"/>
      <c r="N2" s="292"/>
    </row>
    <row r="3" spans="1:14" ht="15" customHeight="1" x14ac:dyDescent="0.35">
      <c r="A3" s="292" t="s">
        <v>390</v>
      </c>
      <c r="B3" s="292"/>
      <c r="C3" s="292"/>
      <c r="D3" s="292"/>
      <c r="E3" s="6"/>
      <c r="F3" s="292" t="s">
        <v>221</v>
      </c>
      <c r="G3" s="292"/>
      <c r="H3" s="292"/>
      <c r="I3" s="292"/>
      <c r="K3" s="292" t="s">
        <v>221</v>
      </c>
      <c r="L3" s="292"/>
      <c r="M3" s="292"/>
      <c r="N3" s="292"/>
    </row>
    <row r="4" spans="1:14" x14ac:dyDescent="0.35">
      <c r="A4" s="293" t="s">
        <v>222</v>
      </c>
      <c r="B4" s="293"/>
      <c r="C4" s="294">
        <v>2125</v>
      </c>
      <c r="D4" s="295"/>
      <c r="E4" s="8"/>
      <c r="F4" s="293" t="s">
        <v>222</v>
      </c>
      <c r="G4" s="293"/>
      <c r="H4" s="296">
        <v>25</v>
      </c>
      <c r="I4" s="297"/>
      <c r="K4" s="293" t="s">
        <v>222</v>
      </c>
      <c r="L4" s="293"/>
      <c r="M4" s="294">
        <v>6463</v>
      </c>
      <c r="N4" s="295"/>
    </row>
    <row r="5" spans="1:14" x14ac:dyDescent="0.35">
      <c r="A5" s="293" t="s">
        <v>223</v>
      </c>
      <c r="B5" s="293"/>
      <c r="C5" s="294">
        <v>630</v>
      </c>
      <c r="D5" s="295"/>
      <c r="E5" s="8"/>
      <c r="F5" s="293" t="s">
        <v>223</v>
      </c>
      <c r="G5" s="293"/>
      <c r="H5" s="296">
        <v>15</v>
      </c>
      <c r="I5" s="297"/>
      <c r="K5" s="293" t="s">
        <v>223</v>
      </c>
      <c r="L5" s="293"/>
      <c r="M5" s="294">
        <v>4978</v>
      </c>
      <c r="N5" s="295"/>
    </row>
    <row r="6" spans="1:14" x14ac:dyDescent="0.35">
      <c r="A6" s="293" t="s">
        <v>224</v>
      </c>
      <c r="B6" s="293"/>
      <c r="C6" s="294">
        <v>1645</v>
      </c>
      <c r="D6" s="295"/>
      <c r="E6" s="8"/>
      <c r="F6" s="293" t="s">
        <v>224</v>
      </c>
      <c r="G6" s="293"/>
      <c r="H6" s="294">
        <v>83</v>
      </c>
      <c r="I6" s="295"/>
      <c r="K6" s="293" t="s">
        <v>224</v>
      </c>
      <c r="L6" s="293"/>
      <c r="M6" s="294">
        <v>23624</v>
      </c>
      <c r="N6" s="295"/>
    </row>
    <row r="7" spans="1:14" x14ac:dyDescent="0.35">
      <c r="A7" s="293" t="s">
        <v>225</v>
      </c>
      <c r="B7" s="293"/>
      <c r="C7" s="294">
        <v>1928</v>
      </c>
      <c r="D7" s="295"/>
      <c r="E7" s="8"/>
      <c r="F7" s="293" t="s">
        <v>225</v>
      </c>
      <c r="G7" s="293"/>
      <c r="H7" s="294">
        <v>216</v>
      </c>
      <c r="I7" s="295"/>
      <c r="K7" s="293" t="s">
        <v>225</v>
      </c>
      <c r="L7" s="293"/>
      <c r="M7" s="294">
        <v>34598</v>
      </c>
      <c r="N7" s="295"/>
    </row>
    <row r="8" spans="1:14" x14ac:dyDescent="0.35">
      <c r="A8" s="293" t="s">
        <v>226</v>
      </c>
      <c r="B8" s="293"/>
      <c r="C8" s="294">
        <v>1599</v>
      </c>
      <c r="D8" s="295"/>
      <c r="E8" s="8"/>
      <c r="F8" s="293" t="s">
        <v>226</v>
      </c>
      <c r="G8" s="293"/>
      <c r="H8" s="294">
        <v>296</v>
      </c>
      <c r="I8" s="295"/>
      <c r="K8" s="293" t="s">
        <v>226</v>
      </c>
      <c r="L8" s="293"/>
      <c r="M8" s="294">
        <v>39853</v>
      </c>
      <c r="N8" s="295"/>
    </row>
    <row r="9" spans="1:14" x14ac:dyDescent="0.35">
      <c r="A9" s="293" t="s">
        <v>227</v>
      </c>
      <c r="B9" s="293"/>
      <c r="C9" s="294">
        <v>3261</v>
      </c>
      <c r="D9" s="295"/>
      <c r="E9" s="8"/>
      <c r="F9" s="293" t="s">
        <v>227</v>
      </c>
      <c r="G9" s="293"/>
      <c r="H9" s="294">
        <v>2243</v>
      </c>
      <c r="I9" s="295"/>
      <c r="K9" s="293" t="s">
        <v>227</v>
      </c>
      <c r="L9" s="293"/>
      <c r="M9" s="294">
        <v>23958</v>
      </c>
      <c r="N9" s="295"/>
    </row>
    <row r="10" spans="1:14" x14ac:dyDescent="0.35">
      <c r="A10" s="293" t="s">
        <v>228</v>
      </c>
      <c r="B10" s="293"/>
      <c r="C10" s="294">
        <v>136441</v>
      </c>
      <c r="D10" s="295"/>
      <c r="E10" s="8"/>
      <c r="F10" s="293" t="s">
        <v>228</v>
      </c>
      <c r="G10" s="293"/>
      <c r="H10" s="294">
        <v>93451</v>
      </c>
      <c r="I10" s="295"/>
      <c r="K10" s="293" t="s">
        <v>228</v>
      </c>
      <c r="L10" s="293"/>
      <c r="M10" s="294">
        <v>1264003</v>
      </c>
      <c r="N10" s="295"/>
    </row>
    <row r="11" spans="1:14" x14ac:dyDescent="0.35">
      <c r="A11" s="293" t="s">
        <v>229</v>
      </c>
      <c r="B11" s="293"/>
      <c r="C11" s="294">
        <v>147629</v>
      </c>
      <c r="D11" s="295"/>
      <c r="E11" s="8"/>
      <c r="F11" s="293" t="s">
        <v>229</v>
      </c>
      <c r="G11" s="293"/>
      <c r="H11" s="294">
        <v>96329</v>
      </c>
      <c r="I11" s="295"/>
      <c r="K11" s="293" t="s">
        <v>229</v>
      </c>
      <c r="L11" s="293"/>
      <c r="M11" s="298">
        <v>1397477</v>
      </c>
      <c r="N11" s="298"/>
    </row>
    <row r="12" spans="1:14" x14ac:dyDescent="0.35">
      <c r="A12" s="293" t="s">
        <v>716</v>
      </c>
      <c r="B12" s="293"/>
      <c r="C12" s="294">
        <v>11188</v>
      </c>
      <c r="D12" s="295"/>
      <c r="E12" s="8"/>
      <c r="F12" s="293" t="s">
        <v>716</v>
      </c>
      <c r="G12" s="293"/>
      <c r="H12" s="294">
        <v>2878</v>
      </c>
      <c r="I12" s="295"/>
      <c r="K12" s="293" t="s">
        <v>716</v>
      </c>
      <c r="L12" s="293"/>
      <c r="M12" s="298">
        <v>133474</v>
      </c>
      <c r="N12" s="298"/>
    </row>
    <row r="15" spans="1:14" x14ac:dyDescent="0.35">
      <c r="A15" s="5" t="s">
        <v>230</v>
      </c>
      <c r="F15" s="5" t="s">
        <v>231</v>
      </c>
      <c r="K15" s="5" t="s">
        <v>232</v>
      </c>
    </row>
    <row r="16" spans="1:14" ht="18" customHeight="1" x14ac:dyDescent="0.35">
      <c r="A16" s="292" t="s">
        <v>233</v>
      </c>
      <c r="B16" s="292"/>
      <c r="C16" s="292"/>
      <c r="D16" s="292"/>
      <c r="E16" s="8"/>
      <c r="F16" s="292" t="s">
        <v>234</v>
      </c>
      <c r="G16" s="292"/>
      <c r="H16" s="292"/>
      <c r="I16" s="292"/>
      <c r="J16" s="8"/>
      <c r="K16" s="292" t="s">
        <v>235</v>
      </c>
      <c r="L16" s="292"/>
      <c r="M16" s="292"/>
      <c r="N16" s="292"/>
    </row>
    <row r="17" spans="1:14" ht="12.25" customHeight="1" x14ac:dyDescent="0.35">
      <c r="A17" s="292" t="s">
        <v>236</v>
      </c>
      <c r="B17" s="292"/>
      <c r="C17" s="292"/>
      <c r="D17" s="292"/>
      <c r="E17" s="8"/>
      <c r="F17" s="292" t="s">
        <v>236</v>
      </c>
      <c r="G17" s="292"/>
      <c r="H17" s="292"/>
      <c r="I17" s="292"/>
      <c r="J17" s="8"/>
      <c r="K17" s="292" t="s">
        <v>236</v>
      </c>
      <c r="L17" s="292"/>
      <c r="M17" s="292"/>
      <c r="N17" s="292"/>
    </row>
    <row r="18" spans="1:14" x14ac:dyDescent="0.35">
      <c r="A18" s="300" t="s">
        <v>237</v>
      </c>
      <c r="B18" s="301"/>
      <c r="C18" s="298">
        <v>1096</v>
      </c>
      <c r="D18" s="298"/>
      <c r="E18" s="8"/>
      <c r="F18" s="299" t="s">
        <v>237</v>
      </c>
      <c r="G18" s="299"/>
      <c r="H18" s="296">
        <v>25</v>
      </c>
      <c r="I18" s="297"/>
      <c r="J18" s="8"/>
      <c r="K18" s="299" t="s">
        <v>237</v>
      </c>
      <c r="L18" s="299"/>
      <c r="M18" s="298">
        <v>244</v>
      </c>
      <c r="N18" s="298"/>
    </row>
    <row r="19" spans="1:14" x14ac:dyDescent="0.35">
      <c r="A19" s="299">
        <v>1998</v>
      </c>
      <c r="B19" s="299"/>
      <c r="C19" s="298">
        <v>191</v>
      </c>
      <c r="D19" s="298"/>
      <c r="E19" s="8"/>
      <c r="F19" s="299">
        <v>1998</v>
      </c>
      <c r="G19" s="299"/>
      <c r="H19" s="296">
        <v>0</v>
      </c>
      <c r="I19" s="297"/>
      <c r="J19" s="8"/>
      <c r="K19" s="299">
        <v>1998</v>
      </c>
      <c r="L19" s="299"/>
      <c r="M19" s="298">
        <v>110</v>
      </c>
      <c r="N19" s="298"/>
    </row>
    <row r="20" spans="1:14" x14ac:dyDescent="0.35">
      <c r="A20" s="299">
        <v>1999</v>
      </c>
      <c r="B20" s="299"/>
      <c r="C20" s="298">
        <v>327</v>
      </c>
      <c r="D20" s="298"/>
      <c r="E20" s="8"/>
      <c r="F20" s="299">
        <v>1999</v>
      </c>
      <c r="G20" s="299"/>
      <c r="H20" s="294">
        <v>0</v>
      </c>
      <c r="I20" s="295"/>
      <c r="J20" s="8"/>
      <c r="K20" s="299">
        <v>1999</v>
      </c>
      <c r="L20" s="299"/>
      <c r="M20" s="298">
        <v>171</v>
      </c>
      <c r="N20" s="298"/>
    </row>
    <row r="21" spans="1:14" x14ac:dyDescent="0.35">
      <c r="A21" s="299">
        <v>2000</v>
      </c>
      <c r="B21" s="299"/>
      <c r="C21" s="298">
        <v>415</v>
      </c>
      <c r="D21" s="298"/>
      <c r="E21" s="8"/>
      <c r="F21" s="299">
        <v>2000</v>
      </c>
      <c r="G21" s="299"/>
      <c r="H21" s="294">
        <v>5</v>
      </c>
      <c r="I21" s="295"/>
      <c r="J21" s="8"/>
      <c r="K21" s="299">
        <v>2000</v>
      </c>
      <c r="L21" s="299"/>
      <c r="M21" s="298">
        <v>204</v>
      </c>
      <c r="N21" s="298"/>
    </row>
    <row r="22" spans="1:14" x14ac:dyDescent="0.35">
      <c r="A22" s="299" t="s">
        <v>238</v>
      </c>
      <c r="B22" s="299"/>
      <c r="C22" s="298">
        <v>1284</v>
      </c>
      <c r="D22" s="298"/>
      <c r="E22" s="8"/>
      <c r="F22" s="299" t="s">
        <v>238</v>
      </c>
      <c r="G22" s="299"/>
      <c r="H22" s="294">
        <v>9</v>
      </c>
      <c r="I22" s="295"/>
      <c r="J22" s="8"/>
      <c r="K22" s="299" t="s">
        <v>238</v>
      </c>
      <c r="L22" s="299"/>
      <c r="M22" s="298">
        <v>996</v>
      </c>
      <c r="N22" s="298"/>
    </row>
    <row r="23" spans="1:14" x14ac:dyDescent="0.35">
      <c r="A23" s="299" t="s">
        <v>239</v>
      </c>
      <c r="B23" s="299"/>
      <c r="C23" s="298">
        <v>1672</v>
      </c>
      <c r="D23" s="298"/>
      <c r="E23" s="8"/>
      <c r="F23" s="299" t="s">
        <v>239</v>
      </c>
      <c r="G23" s="299"/>
      <c r="H23" s="294">
        <v>15</v>
      </c>
      <c r="I23" s="295"/>
      <c r="J23" s="8"/>
      <c r="K23" s="299" t="s">
        <v>239</v>
      </c>
      <c r="L23" s="299"/>
      <c r="M23" s="298">
        <v>2134</v>
      </c>
      <c r="N23" s="298"/>
    </row>
    <row r="24" spans="1:14" x14ac:dyDescent="0.35">
      <c r="A24" s="299" t="s">
        <v>240</v>
      </c>
      <c r="B24" s="299"/>
      <c r="C24" s="298">
        <v>2609</v>
      </c>
      <c r="D24" s="298"/>
      <c r="E24" s="8"/>
      <c r="F24" s="299" t="s">
        <v>240</v>
      </c>
      <c r="G24" s="299"/>
      <c r="H24" s="294">
        <v>54</v>
      </c>
      <c r="I24" s="295"/>
      <c r="J24" s="8"/>
      <c r="K24" s="299" t="s">
        <v>240</v>
      </c>
      <c r="L24" s="299"/>
      <c r="M24" s="298">
        <v>1171</v>
      </c>
      <c r="N24" s="298"/>
    </row>
    <row r="25" spans="1:14" x14ac:dyDescent="0.35">
      <c r="A25" s="299" t="s">
        <v>241</v>
      </c>
      <c r="B25" s="299"/>
      <c r="C25" s="298">
        <v>141261</v>
      </c>
      <c r="D25" s="298"/>
      <c r="E25" s="8"/>
      <c r="F25" s="299" t="s">
        <v>241</v>
      </c>
      <c r="G25" s="299"/>
      <c r="H25" s="294">
        <v>2280</v>
      </c>
      <c r="I25" s="295"/>
      <c r="J25" s="8"/>
      <c r="K25" s="299" t="s">
        <v>241</v>
      </c>
      <c r="L25" s="299"/>
      <c r="M25" s="298">
        <v>114834</v>
      </c>
      <c r="N25" s="298"/>
    </row>
    <row r="26" spans="1:14" x14ac:dyDescent="0.35">
      <c r="A26" s="299" t="s">
        <v>242</v>
      </c>
      <c r="B26" s="299"/>
      <c r="C26" s="298">
        <v>148855</v>
      </c>
      <c r="D26" s="298"/>
      <c r="E26" s="8"/>
      <c r="F26" s="299" t="s">
        <v>242</v>
      </c>
      <c r="G26" s="299"/>
      <c r="H26" s="298">
        <v>2388</v>
      </c>
      <c r="I26" s="298"/>
      <c r="J26" s="8"/>
      <c r="K26" s="299" t="s">
        <v>242</v>
      </c>
      <c r="L26" s="299"/>
      <c r="M26" s="298">
        <v>119864</v>
      </c>
      <c r="N26" s="298"/>
    </row>
    <row r="27" spans="1:14" x14ac:dyDescent="0.35">
      <c r="A27" s="293" t="s">
        <v>716</v>
      </c>
      <c r="B27" s="293"/>
      <c r="C27" s="302">
        <v>7594</v>
      </c>
      <c r="D27" s="303"/>
      <c r="E27" s="6"/>
      <c r="F27" s="293" t="s">
        <v>716</v>
      </c>
      <c r="G27" s="293"/>
      <c r="H27" s="302">
        <v>108</v>
      </c>
      <c r="I27" s="303"/>
      <c r="J27" s="6"/>
      <c r="K27" s="293" t="s">
        <v>716</v>
      </c>
      <c r="L27" s="293"/>
      <c r="M27" s="302">
        <v>5030</v>
      </c>
      <c r="N27" s="303"/>
    </row>
    <row r="28" spans="1:14" x14ac:dyDescent="0.35">
      <c r="A28" s="9"/>
      <c r="B28" s="8"/>
      <c r="C28" s="6"/>
      <c r="D28" s="6"/>
      <c r="E28" s="6"/>
      <c r="F28" s="8"/>
      <c r="G28" s="8"/>
      <c r="H28" s="6"/>
      <c r="I28" s="6"/>
      <c r="J28" s="6"/>
      <c r="K28" s="8"/>
      <c r="L28" s="8"/>
      <c r="M28" s="6"/>
      <c r="N28" s="6"/>
    </row>
    <row r="29" spans="1:14" x14ac:dyDescent="0.35">
      <c r="A29" s="2"/>
    </row>
    <row r="30" spans="1:14" x14ac:dyDescent="0.35">
      <c r="A30" s="2"/>
    </row>
    <row r="31" spans="1:14" x14ac:dyDescent="0.35">
      <c r="A31"/>
    </row>
    <row r="32" spans="1:14" x14ac:dyDescent="0.35">
      <c r="A32"/>
    </row>
    <row r="33" spans="1:1" x14ac:dyDescent="0.35">
      <c r="A33"/>
    </row>
    <row r="34" spans="1:1" x14ac:dyDescent="0.35">
      <c r="A34"/>
    </row>
    <row r="35" spans="1:1" x14ac:dyDescent="0.35">
      <c r="A35"/>
    </row>
  </sheetData>
  <mergeCells count="126">
    <mergeCell ref="A27:B27"/>
    <mergeCell ref="C27:D27"/>
    <mergeCell ref="F27:G27"/>
    <mergeCell ref="H27:I27"/>
    <mergeCell ref="K27:L27"/>
    <mergeCell ref="M27:N27"/>
    <mergeCell ref="A26:B26"/>
    <mergeCell ref="C26:D26"/>
    <mergeCell ref="F26:G26"/>
    <mergeCell ref="H26:I26"/>
    <mergeCell ref="K26:L26"/>
    <mergeCell ref="M26:N26"/>
    <mergeCell ref="A25:B25"/>
    <mergeCell ref="C25:D25"/>
    <mergeCell ref="F25:G25"/>
    <mergeCell ref="H25:I25"/>
    <mergeCell ref="K25:L25"/>
    <mergeCell ref="M25:N25"/>
    <mergeCell ref="A24:B24"/>
    <mergeCell ref="C24:D24"/>
    <mergeCell ref="F24:G24"/>
    <mergeCell ref="H24:I24"/>
    <mergeCell ref="K24:L24"/>
    <mergeCell ref="M24:N24"/>
    <mergeCell ref="A23:B23"/>
    <mergeCell ref="C23:D23"/>
    <mergeCell ref="F23:G23"/>
    <mergeCell ref="H23:I23"/>
    <mergeCell ref="K23:L23"/>
    <mergeCell ref="M23:N23"/>
    <mergeCell ref="A22:B22"/>
    <mergeCell ref="C22:D22"/>
    <mergeCell ref="F22:G22"/>
    <mergeCell ref="H22:I22"/>
    <mergeCell ref="K22:L22"/>
    <mergeCell ref="M22:N22"/>
    <mergeCell ref="A21:B21"/>
    <mergeCell ref="C21:D21"/>
    <mergeCell ref="F21:G21"/>
    <mergeCell ref="H21:I21"/>
    <mergeCell ref="K21:L21"/>
    <mergeCell ref="M21:N21"/>
    <mergeCell ref="A20:B20"/>
    <mergeCell ref="C20:D20"/>
    <mergeCell ref="F20:G20"/>
    <mergeCell ref="H20:I20"/>
    <mergeCell ref="K20:L20"/>
    <mergeCell ref="M20:N20"/>
    <mergeCell ref="A19:B19"/>
    <mergeCell ref="C19:D19"/>
    <mergeCell ref="F19:G19"/>
    <mergeCell ref="H19:I19"/>
    <mergeCell ref="K19:L19"/>
    <mergeCell ref="M19:N19"/>
    <mergeCell ref="A18:B18"/>
    <mergeCell ref="C18:D18"/>
    <mergeCell ref="F18:G18"/>
    <mergeCell ref="H18:I18"/>
    <mergeCell ref="K18:L18"/>
    <mergeCell ref="M18:N18"/>
    <mergeCell ref="A16:D16"/>
    <mergeCell ref="F16:I16"/>
    <mergeCell ref="K16:N16"/>
    <mergeCell ref="A17:D17"/>
    <mergeCell ref="F17:I17"/>
    <mergeCell ref="K17:N17"/>
    <mergeCell ref="A12:B12"/>
    <mergeCell ref="C12:D12"/>
    <mergeCell ref="F12:G12"/>
    <mergeCell ref="H12:I12"/>
    <mergeCell ref="K12:L12"/>
    <mergeCell ref="M12:N12"/>
    <mergeCell ref="A11:B11"/>
    <mergeCell ref="C11:D11"/>
    <mergeCell ref="F11:G11"/>
    <mergeCell ref="H11:I11"/>
    <mergeCell ref="K11:L11"/>
    <mergeCell ref="M11:N11"/>
    <mergeCell ref="A10:B10"/>
    <mergeCell ref="C10:D10"/>
    <mergeCell ref="F10:G10"/>
    <mergeCell ref="H10:I10"/>
    <mergeCell ref="K10:L10"/>
    <mergeCell ref="M10:N10"/>
    <mergeCell ref="A9:B9"/>
    <mergeCell ref="C9:D9"/>
    <mergeCell ref="F9:G9"/>
    <mergeCell ref="H9:I9"/>
    <mergeCell ref="K9:L9"/>
    <mergeCell ref="M9:N9"/>
    <mergeCell ref="A8:B8"/>
    <mergeCell ref="C8:D8"/>
    <mergeCell ref="F8:G8"/>
    <mergeCell ref="H8:I8"/>
    <mergeCell ref="K8:L8"/>
    <mergeCell ref="M8:N8"/>
    <mergeCell ref="A7:B7"/>
    <mergeCell ref="C7:D7"/>
    <mergeCell ref="F7:G7"/>
    <mergeCell ref="H7:I7"/>
    <mergeCell ref="K7:L7"/>
    <mergeCell ref="M7:N7"/>
    <mergeCell ref="A6:B6"/>
    <mergeCell ref="C6:D6"/>
    <mergeCell ref="F6:G6"/>
    <mergeCell ref="H6:I6"/>
    <mergeCell ref="K6:L6"/>
    <mergeCell ref="M6:N6"/>
    <mergeCell ref="A2:D2"/>
    <mergeCell ref="F2:I2"/>
    <mergeCell ref="K2:N2"/>
    <mergeCell ref="A3:D3"/>
    <mergeCell ref="F3:I3"/>
    <mergeCell ref="K3:N3"/>
    <mergeCell ref="A5:B5"/>
    <mergeCell ref="C5:D5"/>
    <mergeCell ref="F5:G5"/>
    <mergeCell ref="H5:I5"/>
    <mergeCell ref="K5:L5"/>
    <mergeCell ref="M5:N5"/>
    <mergeCell ref="A4:B4"/>
    <mergeCell ref="C4:D4"/>
    <mergeCell ref="F4:G4"/>
    <mergeCell ref="H4:I4"/>
    <mergeCell ref="K4:L4"/>
    <mergeCell ref="M4:N4"/>
  </mergeCells>
  <pageMargins left="0.7" right="0.7" top="0.86458333333333337" bottom="0.75" header="0.3" footer="0.3"/>
  <pageSetup scale="79" orientation="landscape" r:id="rId1"/>
  <headerFooter>
    <oddHeader>&amp;C&amp;"Arial,Bold"&amp;16&amp;K000000
2023 Truck &amp; Bus Regulation Population Counts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2430-29F8-4136-B421-577A79105F12}">
  <sheetPr>
    <pageSetUpPr fitToPage="1"/>
  </sheetPr>
  <dimension ref="A1:J25"/>
  <sheetViews>
    <sheetView showGridLines="0" view="pageLayout" zoomScaleNormal="110" workbookViewId="0"/>
  </sheetViews>
  <sheetFormatPr defaultColWidth="9.1796875" defaultRowHeight="14" x14ac:dyDescent="0.3"/>
  <cols>
    <col min="1" max="1" width="12" style="10" customWidth="1"/>
    <col min="2" max="3" width="9.1796875" style="10"/>
    <col min="4" max="4" width="9.81640625" style="10" bestFit="1" customWidth="1"/>
    <col min="5" max="5" width="11.1796875" style="10" customWidth="1"/>
    <col min="6" max="7" width="10.453125" style="10" bestFit="1" customWidth="1"/>
    <col min="8" max="8" width="11.26953125" style="10" customWidth="1"/>
    <col min="9" max="9" width="12.1796875" style="10" bestFit="1" customWidth="1"/>
    <col min="10" max="16384" width="9.1796875" style="10"/>
  </cols>
  <sheetData>
    <row r="1" spans="1:10" ht="12.65" customHeight="1" x14ac:dyDescent="0.3">
      <c r="A1" s="5" t="s">
        <v>385</v>
      </c>
      <c r="B1" s="27"/>
      <c r="C1" s="27"/>
      <c r="D1" s="27"/>
      <c r="E1" s="27"/>
      <c r="F1" s="27"/>
      <c r="G1" s="27"/>
      <c r="H1" s="27"/>
      <c r="I1" s="27"/>
    </row>
    <row r="2" spans="1:10" ht="20.5" customHeight="1" x14ac:dyDescent="0.3">
      <c r="A2" s="176"/>
      <c r="B2" s="292" t="s">
        <v>243</v>
      </c>
      <c r="C2" s="292"/>
      <c r="D2" s="292"/>
      <c r="E2" s="292"/>
      <c r="F2" s="292" t="s">
        <v>391</v>
      </c>
      <c r="G2" s="292"/>
      <c r="H2" s="292"/>
      <c r="I2" s="292"/>
    </row>
    <row r="3" spans="1:10" ht="22.5" customHeight="1" x14ac:dyDescent="0.3">
      <c r="A3" s="292" t="s">
        <v>334</v>
      </c>
      <c r="B3" s="292" t="s">
        <v>336</v>
      </c>
      <c r="C3" s="292" t="s">
        <v>717</v>
      </c>
      <c r="D3" s="292" t="s">
        <v>718</v>
      </c>
      <c r="E3" s="292" t="s">
        <v>337</v>
      </c>
      <c r="F3" s="292" t="s">
        <v>338</v>
      </c>
      <c r="G3" s="292" t="s">
        <v>717</v>
      </c>
      <c r="H3" s="292" t="s">
        <v>718</v>
      </c>
      <c r="I3" s="292" t="s">
        <v>339</v>
      </c>
    </row>
    <row r="4" spans="1:10" s="11" customFormat="1" ht="19.5" customHeight="1" x14ac:dyDescent="0.35">
      <c r="A4" s="292"/>
      <c r="B4" s="292"/>
      <c r="C4" s="292"/>
      <c r="D4" s="292"/>
      <c r="E4" s="292"/>
      <c r="F4" s="292"/>
      <c r="G4" s="292"/>
      <c r="H4" s="292"/>
      <c r="I4" s="292"/>
    </row>
    <row r="5" spans="1:10" ht="23" x14ac:dyDescent="0.3">
      <c r="A5" s="28" t="s">
        <v>244</v>
      </c>
      <c r="B5" s="29">
        <v>45428</v>
      </c>
      <c r="C5" s="29">
        <v>4546</v>
      </c>
      <c r="D5" s="29">
        <v>1550</v>
      </c>
      <c r="E5" s="30">
        <v>0.96588007396319453</v>
      </c>
      <c r="F5" s="29">
        <v>60324</v>
      </c>
      <c r="G5" s="29">
        <v>5442</v>
      </c>
      <c r="H5" s="29">
        <v>1872</v>
      </c>
      <c r="I5" s="30">
        <v>0.96896757509448972</v>
      </c>
    </row>
    <row r="6" spans="1:10" ht="23" x14ac:dyDescent="0.3">
      <c r="A6" s="28" t="s">
        <v>245</v>
      </c>
      <c r="B6" s="29">
        <v>39172</v>
      </c>
      <c r="C6" s="29">
        <v>3514</v>
      </c>
      <c r="D6" s="29">
        <v>1003</v>
      </c>
      <c r="E6" s="30">
        <v>0.97439497600326763</v>
      </c>
      <c r="F6" s="29">
        <v>38130</v>
      </c>
      <c r="G6" s="29">
        <v>1398</v>
      </c>
      <c r="H6" s="29">
        <v>487</v>
      </c>
      <c r="I6" s="30">
        <v>0.98722790453710985</v>
      </c>
    </row>
    <row r="7" spans="1:10" ht="23" x14ac:dyDescent="0.3">
      <c r="A7" s="28" t="s">
        <v>246</v>
      </c>
      <c r="B7" s="29">
        <v>25928</v>
      </c>
      <c r="C7" s="29">
        <v>1844</v>
      </c>
      <c r="D7" s="29">
        <v>430</v>
      </c>
      <c r="E7" s="30">
        <v>0.98341561246528852</v>
      </c>
      <c r="F7" s="29">
        <v>18152</v>
      </c>
      <c r="G7" s="29">
        <v>386</v>
      </c>
      <c r="H7" s="29">
        <v>165</v>
      </c>
      <c r="I7" s="30">
        <v>0.99091009255178497</v>
      </c>
    </row>
    <row r="8" spans="1:10" ht="23" x14ac:dyDescent="0.3">
      <c r="A8" s="28" t="s">
        <v>247</v>
      </c>
      <c r="B8" s="29">
        <v>32519</v>
      </c>
      <c r="C8" s="29">
        <v>1019</v>
      </c>
      <c r="D8" s="29">
        <v>317</v>
      </c>
      <c r="E8" s="30">
        <v>0.9902518527630001</v>
      </c>
      <c r="F8" s="29">
        <v>27769</v>
      </c>
      <c r="G8" s="29">
        <v>210</v>
      </c>
      <c r="H8" s="29">
        <v>100</v>
      </c>
      <c r="I8" s="30">
        <v>0.99639886204040473</v>
      </c>
    </row>
    <row r="9" spans="1:10" x14ac:dyDescent="0.3">
      <c r="A9" s="38" t="s">
        <v>415</v>
      </c>
      <c r="B9" s="29">
        <v>4582</v>
      </c>
      <c r="C9" s="29">
        <v>265</v>
      </c>
      <c r="D9" s="29">
        <v>78</v>
      </c>
      <c r="E9" s="30">
        <v>0.9829768659973811</v>
      </c>
      <c r="F9" s="29">
        <v>4480</v>
      </c>
      <c r="G9" s="29">
        <v>158</v>
      </c>
      <c r="H9" s="29">
        <v>82</v>
      </c>
      <c r="I9" s="30">
        <v>0.98169642857142858</v>
      </c>
    </row>
    <row r="10" spans="1:10" ht="23" x14ac:dyDescent="0.3">
      <c r="A10" s="252" t="s">
        <v>335</v>
      </c>
      <c r="B10" s="177">
        <v>147629</v>
      </c>
      <c r="C10" s="177">
        <v>11188</v>
      </c>
      <c r="D10" s="177">
        <v>3378</v>
      </c>
      <c r="E10" s="178">
        <v>0.97711831686186323</v>
      </c>
      <c r="F10" s="177">
        <v>148855</v>
      </c>
      <c r="G10" s="177">
        <v>7594</v>
      </c>
      <c r="H10" s="177">
        <v>2706</v>
      </c>
      <c r="I10" s="178">
        <v>0.98182123543045241</v>
      </c>
    </row>
    <row r="11" spans="1:10" ht="23" x14ac:dyDescent="0.3">
      <c r="A11" s="28" t="s">
        <v>248</v>
      </c>
      <c r="B11" s="31">
        <v>34110</v>
      </c>
      <c r="C11" s="32">
        <v>1129</v>
      </c>
      <c r="D11" s="32">
        <v>988</v>
      </c>
      <c r="E11" s="30">
        <v>0.97103488712987396</v>
      </c>
      <c r="F11" s="29">
        <v>583</v>
      </c>
      <c r="G11" s="29">
        <v>18</v>
      </c>
      <c r="H11" s="29">
        <v>16</v>
      </c>
      <c r="I11" s="30">
        <v>0.97255574614065177</v>
      </c>
    </row>
    <row r="12" spans="1:10" ht="23" x14ac:dyDescent="0.3">
      <c r="A12" s="28" t="s">
        <v>249</v>
      </c>
      <c r="B12" s="31">
        <v>30913</v>
      </c>
      <c r="C12" s="32">
        <v>1076</v>
      </c>
      <c r="D12" s="32">
        <v>897</v>
      </c>
      <c r="E12" s="30">
        <v>0.97098308155145086</v>
      </c>
      <c r="F12" s="29">
        <v>879</v>
      </c>
      <c r="G12" s="29">
        <v>35</v>
      </c>
      <c r="H12" s="29">
        <v>25</v>
      </c>
      <c r="I12" s="30">
        <v>0.97155858930602956</v>
      </c>
    </row>
    <row r="13" spans="1:10" ht="23" x14ac:dyDescent="0.3">
      <c r="A13" s="28" t="s">
        <v>250</v>
      </c>
      <c r="B13" s="31">
        <v>16579</v>
      </c>
      <c r="C13" s="32">
        <v>334</v>
      </c>
      <c r="D13" s="32">
        <v>265</v>
      </c>
      <c r="E13" s="30">
        <v>0.98401592375897218</v>
      </c>
      <c r="F13" s="29">
        <v>483</v>
      </c>
      <c r="G13" s="29">
        <v>36</v>
      </c>
      <c r="H13" s="29">
        <v>24</v>
      </c>
      <c r="I13" s="30">
        <v>0.9503105590062112</v>
      </c>
    </row>
    <row r="14" spans="1:10" ht="23" x14ac:dyDescent="0.3">
      <c r="A14" s="28" t="s">
        <v>251</v>
      </c>
      <c r="B14" s="31">
        <v>12357</v>
      </c>
      <c r="C14" s="32">
        <v>205</v>
      </c>
      <c r="D14" s="29">
        <v>189</v>
      </c>
      <c r="E14" s="30">
        <v>0.9847050254916242</v>
      </c>
      <c r="F14" s="29">
        <v>295</v>
      </c>
      <c r="G14" s="29">
        <v>2</v>
      </c>
      <c r="H14" s="29">
        <v>2</v>
      </c>
      <c r="I14" s="30">
        <v>0.99322033898305084</v>
      </c>
    </row>
    <row r="15" spans="1:10" x14ac:dyDescent="0.3">
      <c r="A15" s="38" t="s">
        <v>415</v>
      </c>
      <c r="B15" s="31">
        <v>2370</v>
      </c>
      <c r="C15" s="32">
        <v>134</v>
      </c>
      <c r="D15" s="29">
        <v>97</v>
      </c>
      <c r="E15" s="30">
        <v>0.95907172995780587</v>
      </c>
      <c r="F15" s="29">
        <v>148</v>
      </c>
      <c r="G15" s="29">
        <v>17</v>
      </c>
      <c r="H15" s="29">
        <v>10</v>
      </c>
      <c r="I15" s="30">
        <v>0.93243243243243246</v>
      </c>
      <c r="J15" s="13"/>
    </row>
    <row r="16" spans="1:10" ht="19.5" customHeight="1" x14ac:dyDescent="0.3">
      <c r="A16" s="252" t="s">
        <v>252</v>
      </c>
      <c r="B16" s="177">
        <v>96329</v>
      </c>
      <c r="C16" s="177">
        <v>2878</v>
      </c>
      <c r="D16" s="177">
        <v>2436</v>
      </c>
      <c r="E16" s="178">
        <v>0.97471166523061592</v>
      </c>
      <c r="F16" s="177">
        <v>2388</v>
      </c>
      <c r="G16" s="177">
        <v>108</v>
      </c>
      <c r="H16" s="177">
        <v>77</v>
      </c>
      <c r="I16" s="178">
        <v>0.96775544388609713</v>
      </c>
    </row>
    <row r="17" spans="1:9" ht="23" x14ac:dyDescent="0.3">
      <c r="A17" s="28" t="s">
        <v>253</v>
      </c>
      <c r="B17" s="268">
        <v>122768</v>
      </c>
      <c r="C17" s="268">
        <v>36641</v>
      </c>
      <c r="D17" s="268">
        <v>36493</v>
      </c>
      <c r="E17" s="30">
        <v>0.70274827316564581</v>
      </c>
      <c r="F17" s="258">
        <v>4489</v>
      </c>
      <c r="G17" s="258">
        <v>888</v>
      </c>
      <c r="H17" s="258">
        <v>888</v>
      </c>
      <c r="I17" s="30">
        <v>0.80218311427934952</v>
      </c>
    </row>
    <row r="18" spans="1:9" ht="23" x14ac:dyDescent="0.3">
      <c r="A18" s="28" t="s">
        <v>254</v>
      </c>
      <c r="B18" s="268">
        <v>126515</v>
      </c>
      <c r="C18" s="268">
        <v>24889</v>
      </c>
      <c r="D18" s="268">
        <v>24740</v>
      </c>
      <c r="E18" s="30">
        <v>0.80445006520965889</v>
      </c>
      <c r="F18" s="258">
        <v>4328</v>
      </c>
      <c r="G18" s="258">
        <v>884</v>
      </c>
      <c r="H18" s="258">
        <v>876</v>
      </c>
      <c r="I18" s="30">
        <v>0.79759704251386321</v>
      </c>
    </row>
    <row r="19" spans="1:9" ht="23" x14ac:dyDescent="0.3">
      <c r="A19" s="28" t="s">
        <v>255</v>
      </c>
      <c r="B19" s="268">
        <v>190230</v>
      </c>
      <c r="C19" s="268">
        <v>22899</v>
      </c>
      <c r="D19" s="268">
        <v>22690</v>
      </c>
      <c r="E19" s="30">
        <v>0.88072333491037169</v>
      </c>
      <c r="F19" s="258">
        <v>6178</v>
      </c>
      <c r="G19" s="259">
        <v>907</v>
      </c>
      <c r="H19" s="258">
        <v>906</v>
      </c>
      <c r="I19" s="30">
        <v>0.85335059889932019</v>
      </c>
    </row>
    <row r="20" spans="1:9" ht="23" x14ac:dyDescent="0.3">
      <c r="A20" s="28" t="s">
        <v>256</v>
      </c>
      <c r="B20" s="268">
        <v>957964</v>
      </c>
      <c r="C20" s="268">
        <v>49045</v>
      </c>
      <c r="D20" s="268">
        <v>48850</v>
      </c>
      <c r="E20" s="30">
        <v>0.9490064344797926</v>
      </c>
      <c r="F20" s="258">
        <v>104869</v>
      </c>
      <c r="G20" s="258">
        <v>2351</v>
      </c>
      <c r="H20" s="258">
        <v>2338</v>
      </c>
      <c r="I20" s="30">
        <v>0.9777055183133242</v>
      </c>
    </row>
    <row r="21" spans="1:9" ht="17.25" customHeight="1" x14ac:dyDescent="0.3">
      <c r="A21" s="121" t="s">
        <v>392</v>
      </c>
      <c r="B21" s="260">
        <v>1397477</v>
      </c>
      <c r="C21" s="260">
        <v>133474</v>
      </c>
      <c r="D21" s="260">
        <v>132773</v>
      </c>
      <c r="E21" s="261">
        <v>0.90499092292753303</v>
      </c>
      <c r="F21" s="260">
        <v>119864</v>
      </c>
      <c r="G21" s="260">
        <v>5030</v>
      </c>
      <c r="H21" s="260">
        <v>5008</v>
      </c>
      <c r="I21" s="261">
        <v>0.95821931522392045</v>
      </c>
    </row>
    <row r="22" spans="1:9" ht="35" x14ac:dyDescent="0.3">
      <c r="A22" s="179" t="s">
        <v>257</v>
      </c>
      <c r="B22" s="177">
        <v>243958</v>
      </c>
      <c r="C22" s="177">
        <v>14066</v>
      </c>
      <c r="D22" s="177">
        <v>5814</v>
      </c>
      <c r="E22" s="178">
        <v>0.97616802892301135</v>
      </c>
      <c r="F22" s="177">
        <v>151243</v>
      </c>
      <c r="G22" s="177">
        <v>7702</v>
      </c>
      <c r="H22" s="177">
        <v>2783</v>
      </c>
      <c r="I22" s="178">
        <v>0.98159914839033868</v>
      </c>
    </row>
    <row r="23" spans="1:9" x14ac:dyDescent="0.3">
      <c r="A23" s="180" t="s">
        <v>258</v>
      </c>
      <c r="B23" s="181">
        <v>1641435</v>
      </c>
      <c r="C23" s="181">
        <v>147540</v>
      </c>
      <c r="D23" s="181">
        <v>138587</v>
      </c>
      <c r="E23" s="182">
        <v>0.91556960830005452</v>
      </c>
      <c r="F23" s="181">
        <v>271107</v>
      </c>
      <c r="G23" s="181">
        <v>12732</v>
      </c>
      <c r="H23" s="181">
        <v>7791</v>
      </c>
      <c r="I23" s="182">
        <v>0.97126226914096647</v>
      </c>
    </row>
    <row r="24" spans="1:9" ht="14.25" customHeight="1" x14ac:dyDescent="0.3">
      <c r="A24" s="183" t="s">
        <v>416</v>
      </c>
      <c r="B24" s="183"/>
      <c r="C24" s="183"/>
      <c r="D24" s="183"/>
      <c r="E24" s="183"/>
      <c r="F24" s="183"/>
      <c r="G24" s="183"/>
      <c r="H24" s="183"/>
      <c r="I24" s="183"/>
    </row>
    <row r="25" spans="1:9" ht="14.25" customHeight="1" x14ac:dyDescent="0.3">
      <c r="A25" s="37"/>
    </row>
  </sheetData>
  <mergeCells count="11">
    <mergeCell ref="I3:I4"/>
    <mergeCell ref="B2:E2"/>
    <mergeCell ref="F2:I2"/>
    <mergeCell ref="A3:A4"/>
    <mergeCell ref="B3:B4"/>
    <mergeCell ref="C3:C4"/>
    <mergeCell ref="D3:D4"/>
    <mergeCell ref="E3:E4"/>
    <mergeCell ref="F3:F4"/>
    <mergeCell ref="G3:G4"/>
    <mergeCell ref="H3:H4"/>
  </mergeCells>
  <pageMargins left="0.7" right="0.7" top="0.86458333333333337" bottom="0.75" header="0.3" footer="0.3"/>
  <pageSetup scale="98" orientation="landscape" r:id="rId1"/>
  <headerFooter>
    <oddHeader>&amp;C&amp;"Arial,Bold"&amp;16&amp;K000000 2023 Truck and Bus Regulation Compliance Rate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8BD-9FF4-4643-B260-FF1A04122AE4}">
  <sheetPr>
    <pageSetUpPr fitToPage="1"/>
  </sheetPr>
  <dimension ref="A1:E42"/>
  <sheetViews>
    <sheetView showGridLines="0" view="pageLayout" zoomScaleNormal="100" workbookViewId="0"/>
  </sheetViews>
  <sheetFormatPr defaultColWidth="6.54296875" defaultRowHeight="14.5" x14ac:dyDescent="0.35"/>
  <cols>
    <col min="1" max="1" width="22.453125" bestFit="1" customWidth="1"/>
    <col min="2" max="5" width="15.54296875" customWidth="1"/>
    <col min="6" max="6" width="17.453125" customWidth="1"/>
    <col min="7" max="7" width="16.81640625" customWidth="1"/>
    <col min="8" max="8" width="16.1796875" customWidth="1"/>
  </cols>
  <sheetData>
    <row r="1" spans="1:5" ht="34.5" x14ac:dyDescent="0.35">
      <c r="A1" s="264" t="s">
        <v>286</v>
      </c>
      <c r="B1" s="265" t="s">
        <v>352</v>
      </c>
      <c r="C1" s="266" t="s">
        <v>719</v>
      </c>
      <c r="D1" s="265" t="s">
        <v>142</v>
      </c>
      <c r="E1" s="266" t="s">
        <v>720</v>
      </c>
    </row>
    <row r="2" spans="1:5" x14ac:dyDescent="0.35">
      <c r="A2" s="253" t="s">
        <v>287</v>
      </c>
      <c r="B2" s="255" t="s">
        <v>49</v>
      </c>
      <c r="C2" s="255" t="s">
        <v>49</v>
      </c>
      <c r="D2" s="255" t="s">
        <v>49</v>
      </c>
      <c r="E2" s="255" t="s">
        <v>49</v>
      </c>
    </row>
    <row r="3" spans="1:5" x14ac:dyDescent="0.35">
      <c r="A3" s="253" t="s">
        <v>288</v>
      </c>
      <c r="B3" s="255" t="s">
        <v>289</v>
      </c>
      <c r="C3" s="255" t="s">
        <v>49</v>
      </c>
      <c r="D3" s="255" t="s">
        <v>49</v>
      </c>
      <c r="E3" s="255" t="s">
        <v>49</v>
      </c>
    </row>
    <row r="4" spans="1:5" x14ac:dyDescent="0.35">
      <c r="A4" s="253" t="s">
        <v>290</v>
      </c>
      <c r="B4" s="255" t="s">
        <v>289</v>
      </c>
      <c r="C4" s="255" t="s">
        <v>289</v>
      </c>
      <c r="D4" s="255" t="s">
        <v>49</v>
      </c>
      <c r="E4" s="255" t="s">
        <v>289</v>
      </c>
    </row>
    <row r="5" spans="1:5" x14ac:dyDescent="0.35">
      <c r="A5" s="253" t="s">
        <v>291</v>
      </c>
      <c r="B5" s="255" t="s">
        <v>49</v>
      </c>
      <c r="C5" s="255" t="s">
        <v>289</v>
      </c>
      <c r="D5" s="255" t="s">
        <v>49</v>
      </c>
      <c r="E5" s="255" t="s">
        <v>49</v>
      </c>
    </row>
    <row r="6" spans="1:5" x14ac:dyDescent="0.35">
      <c r="A6" s="253" t="s">
        <v>292</v>
      </c>
      <c r="B6" s="255" t="s">
        <v>49</v>
      </c>
      <c r="C6" s="255" t="s">
        <v>49</v>
      </c>
      <c r="D6" s="255" t="s">
        <v>49</v>
      </c>
      <c r="E6" s="255" t="s">
        <v>49</v>
      </c>
    </row>
    <row r="7" spans="1:5" x14ac:dyDescent="0.35">
      <c r="A7" s="253" t="s">
        <v>293</v>
      </c>
      <c r="B7" s="255" t="s">
        <v>49</v>
      </c>
      <c r="C7" s="255" t="s">
        <v>289</v>
      </c>
      <c r="D7" s="255" t="s">
        <v>49</v>
      </c>
      <c r="E7" s="255" t="s">
        <v>49</v>
      </c>
    </row>
    <row r="8" spans="1:5" x14ac:dyDescent="0.35">
      <c r="A8" s="253" t="s">
        <v>294</v>
      </c>
      <c r="B8" s="255" t="s">
        <v>289</v>
      </c>
      <c r="C8" s="255" t="s">
        <v>49</v>
      </c>
      <c r="D8" s="255" t="s">
        <v>49</v>
      </c>
      <c r="E8" s="255" t="s">
        <v>49</v>
      </c>
    </row>
    <row r="9" spans="1:5" x14ac:dyDescent="0.35">
      <c r="A9" s="253" t="s">
        <v>295</v>
      </c>
      <c r="B9" s="255" t="s">
        <v>49</v>
      </c>
      <c r="C9" s="255" t="s">
        <v>49</v>
      </c>
      <c r="D9" s="255" t="s">
        <v>49</v>
      </c>
      <c r="E9" s="255" t="s">
        <v>49</v>
      </c>
    </row>
    <row r="10" spans="1:5" x14ac:dyDescent="0.35">
      <c r="A10" s="253" t="s">
        <v>296</v>
      </c>
      <c r="B10" s="255" t="s">
        <v>289</v>
      </c>
      <c r="C10" s="255" t="s">
        <v>289</v>
      </c>
      <c r="D10" s="255" t="s">
        <v>49</v>
      </c>
      <c r="E10" s="255" t="s">
        <v>123</v>
      </c>
    </row>
    <row r="11" spans="1:5" x14ac:dyDescent="0.35">
      <c r="A11" s="253" t="s">
        <v>297</v>
      </c>
      <c r="B11" s="255" t="s">
        <v>49</v>
      </c>
      <c r="C11" s="255" t="s">
        <v>289</v>
      </c>
      <c r="D11" s="255" t="s">
        <v>49</v>
      </c>
      <c r="E11" s="255" t="s">
        <v>49</v>
      </c>
    </row>
    <row r="12" spans="1:5" x14ac:dyDescent="0.35">
      <c r="A12" s="253" t="s">
        <v>298</v>
      </c>
      <c r="B12" s="255" t="s">
        <v>49</v>
      </c>
      <c r="C12" s="255" t="s">
        <v>49</v>
      </c>
      <c r="D12" s="255" t="s">
        <v>49</v>
      </c>
      <c r="E12" s="255" t="s">
        <v>49</v>
      </c>
    </row>
    <row r="13" spans="1:5" x14ac:dyDescent="0.35">
      <c r="A13" s="253" t="s">
        <v>189</v>
      </c>
      <c r="B13" s="255" t="s">
        <v>289</v>
      </c>
      <c r="C13" s="255" t="s">
        <v>49</v>
      </c>
      <c r="D13" s="255" t="s">
        <v>49</v>
      </c>
      <c r="E13" s="255" t="s">
        <v>49</v>
      </c>
    </row>
    <row r="14" spans="1:5" x14ac:dyDescent="0.35">
      <c r="A14" s="253" t="s">
        <v>299</v>
      </c>
      <c r="B14" s="255" t="s">
        <v>289</v>
      </c>
      <c r="C14" s="255" t="s">
        <v>49</v>
      </c>
      <c r="D14" s="255" t="s">
        <v>49</v>
      </c>
      <c r="E14" s="255" t="s">
        <v>49</v>
      </c>
    </row>
    <row r="15" spans="1:5" x14ac:dyDescent="0.35">
      <c r="A15" s="253" t="s">
        <v>300</v>
      </c>
      <c r="B15" s="255" t="s">
        <v>289</v>
      </c>
      <c r="C15" s="267" t="s">
        <v>747</v>
      </c>
      <c r="D15" s="255" t="s">
        <v>49</v>
      </c>
      <c r="E15" s="255" t="s">
        <v>49</v>
      </c>
    </row>
    <row r="16" spans="1:5" x14ac:dyDescent="0.35">
      <c r="A16" s="253" t="s">
        <v>301</v>
      </c>
      <c r="B16" s="255" t="s">
        <v>49</v>
      </c>
      <c r="C16" s="255" t="s">
        <v>49</v>
      </c>
      <c r="D16" s="255" t="s">
        <v>49</v>
      </c>
      <c r="E16" s="255" t="s">
        <v>49</v>
      </c>
    </row>
    <row r="17" spans="1:5" x14ac:dyDescent="0.35">
      <c r="A17" s="253" t="s">
        <v>302</v>
      </c>
      <c r="B17" s="255" t="s">
        <v>289</v>
      </c>
      <c r="C17" s="255" t="s">
        <v>49</v>
      </c>
      <c r="D17" s="255" t="s">
        <v>49</v>
      </c>
      <c r="E17" s="255" t="s">
        <v>49</v>
      </c>
    </row>
    <row r="18" spans="1:5" x14ac:dyDescent="0.35">
      <c r="A18" s="253" t="s">
        <v>303</v>
      </c>
      <c r="B18" s="255" t="s">
        <v>49</v>
      </c>
      <c r="C18" s="255" t="s">
        <v>49</v>
      </c>
      <c r="D18" s="255" t="s">
        <v>49</v>
      </c>
      <c r="E18" s="255" t="s">
        <v>49</v>
      </c>
    </row>
    <row r="19" spans="1:5" x14ac:dyDescent="0.35">
      <c r="A19" s="253" t="s">
        <v>304</v>
      </c>
      <c r="B19" s="255" t="s">
        <v>289</v>
      </c>
      <c r="C19" s="255" t="s">
        <v>289</v>
      </c>
      <c r="D19" s="255" t="s">
        <v>49</v>
      </c>
      <c r="E19" s="255" t="s">
        <v>49</v>
      </c>
    </row>
    <row r="20" spans="1:5" x14ac:dyDescent="0.35">
      <c r="A20" s="253" t="s">
        <v>305</v>
      </c>
      <c r="B20" s="255" t="s">
        <v>289</v>
      </c>
      <c r="C20" s="255" t="s">
        <v>289</v>
      </c>
      <c r="D20" s="255" t="s">
        <v>49</v>
      </c>
      <c r="E20" s="255" t="s">
        <v>49</v>
      </c>
    </row>
    <row r="21" spans="1:5" x14ac:dyDescent="0.35">
      <c r="A21" s="253" t="s">
        <v>306</v>
      </c>
      <c r="B21" s="255" t="s">
        <v>289</v>
      </c>
      <c r="C21" s="255" t="s">
        <v>289</v>
      </c>
      <c r="D21" s="255" t="s">
        <v>49</v>
      </c>
      <c r="E21" s="255" t="s">
        <v>289</v>
      </c>
    </row>
    <row r="22" spans="1:5" x14ac:dyDescent="0.35">
      <c r="A22" s="253" t="s">
        <v>307</v>
      </c>
      <c r="B22" s="255" t="s">
        <v>49</v>
      </c>
      <c r="C22" s="255" t="s">
        <v>49</v>
      </c>
      <c r="D22" s="255" t="s">
        <v>49</v>
      </c>
      <c r="E22" s="255" t="s">
        <v>49</v>
      </c>
    </row>
    <row r="23" spans="1:5" x14ac:dyDescent="0.35">
      <c r="A23" s="253" t="s">
        <v>308</v>
      </c>
      <c r="B23" s="255" t="s">
        <v>49</v>
      </c>
      <c r="C23" s="255" t="s">
        <v>49</v>
      </c>
      <c r="D23" s="255" t="s">
        <v>49</v>
      </c>
      <c r="E23" s="255" t="s">
        <v>49</v>
      </c>
    </row>
    <row r="24" spans="1:5" x14ac:dyDescent="0.35">
      <c r="A24" s="253" t="s">
        <v>203</v>
      </c>
      <c r="B24" s="255" t="s">
        <v>289</v>
      </c>
      <c r="C24" s="255" t="s">
        <v>49</v>
      </c>
      <c r="D24" s="255" t="s">
        <v>49</v>
      </c>
      <c r="E24" s="255" t="s">
        <v>49</v>
      </c>
    </row>
    <row r="25" spans="1:5" x14ac:dyDescent="0.35">
      <c r="A25" s="253" t="s">
        <v>309</v>
      </c>
      <c r="B25" s="255" t="s">
        <v>289</v>
      </c>
      <c r="C25" s="255" t="s">
        <v>289</v>
      </c>
      <c r="D25" s="255" t="s">
        <v>49</v>
      </c>
      <c r="E25" s="255" t="s">
        <v>49</v>
      </c>
    </row>
    <row r="26" spans="1:5" x14ac:dyDescent="0.35">
      <c r="A26" s="253" t="s">
        <v>310</v>
      </c>
      <c r="B26" s="255" t="s">
        <v>289</v>
      </c>
      <c r="C26" s="255" t="s">
        <v>49</v>
      </c>
      <c r="D26" s="255" t="s">
        <v>49</v>
      </c>
      <c r="E26" s="255" t="s">
        <v>289</v>
      </c>
    </row>
    <row r="27" spans="1:5" x14ac:dyDescent="0.35">
      <c r="A27" s="253" t="s">
        <v>311</v>
      </c>
      <c r="B27" s="255" t="s">
        <v>289</v>
      </c>
      <c r="C27" s="255" t="s">
        <v>289</v>
      </c>
      <c r="D27" s="267" t="s">
        <v>748</v>
      </c>
      <c r="E27" s="255" t="s">
        <v>49</v>
      </c>
    </row>
    <row r="28" spans="1:5" x14ac:dyDescent="0.35">
      <c r="A28" s="253" t="s">
        <v>312</v>
      </c>
      <c r="B28" s="255" t="s">
        <v>289</v>
      </c>
      <c r="C28" s="255" t="s">
        <v>289</v>
      </c>
      <c r="D28" s="255" t="s">
        <v>49</v>
      </c>
      <c r="E28" s="255" t="s">
        <v>49</v>
      </c>
    </row>
    <row r="29" spans="1:5" x14ac:dyDescent="0.35">
      <c r="A29" s="253" t="s">
        <v>313</v>
      </c>
      <c r="B29" s="255" t="s">
        <v>289</v>
      </c>
      <c r="C29" s="255" t="s">
        <v>289</v>
      </c>
      <c r="D29" s="255" t="s">
        <v>49</v>
      </c>
      <c r="E29" s="255" t="s">
        <v>49</v>
      </c>
    </row>
    <row r="30" spans="1:5" x14ac:dyDescent="0.35">
      <c r="A30" s="253" t="s">
        <v>314</v>
      </c>
      <c r="B30" s="255" t="s">
        <v>49</v>
      </c>
      <c r="C30" s="255" t="s">
        <v>49</v>
      </c>
      <c r="D30" s="255" t="s">
        <v>49</v>
      </c>
      <c r="E30" s="255" t="s">
        <v>49</v>
      </c>
    </row>
    <row r="31" spans="1:5" x14ac:dyDescent="0.35">
      <c r="A31" s="253" t="s">
        <v>315</v>
      </c>
      <c r="B31" s="255" t="s">
        <v>49</v>
      </c>
      <c r="C31" s="255" t="s">
        <v>49</v>
      </c>
      <c r="D31" s="255" t="s">
        <v>49</v>
      </c>
      <c r="E31" s="255" t="s">
        <v>49</v>
      </c>
    </row>
    <row r="32" spans="1:5" x14ac:dyDescent="0.35">
      <c r="A32" s="253" t="s">
        <v>316</v>
      </c>
      <c r="B32" s="255" t="s">
        <v>289</v>
      </c>
      <c r="C32" s="255" t="s">
        <v>289</v>
      </c>
      <c r="D32" s="267" t="s">
        <v>749</v>
      </c>
      <c r="E32" s="267" t="s">
        <v>750</v>
      </c>
    </row>
    <row r="33" spans="1:5" x14ac:dyDescent="0.35">
      <c r="A33" s="253" t="s">
        <v>317</v>
      </c>
      <c r="B33" s="255" t="s">
        <v>289</v>
      </c>
      <c r="C33" s="255" t="s">
        <v>289</v>
      </c>
      <c r="D33" s="267" t="s">
        <v>49</v>
      </c>
      <c r="E33" s="255" t="s">
        <v>49</v>
      </c>
    </row>
    <row r="34" spans="1:5" x14ac:dyDescent="0.35">
      <c r="A34" s="253" t="s">
        <v>318</v>
      </c>
      <c r="B34" s="255" t="s">
        <v>49</v>
      </c>
      <c r="C34" s="255" t="s">
        <v>49</v>
      </c>
      <c r="D34" s="267" t="s">
        <v>49</v>
      </c>
      <c r="E34" s="255" t="s">
        <v>49</v>
      </c>
    </row>
    <row r="35" spans="1:5" x14ac:dyDescent="0.35">
      <c r="A35" s="253" t="s">
        <v>319</v>
      </c>
      <c r="B35" s="255" t="s">
        <v>289</v>
      </c>
      <c r="C35" s="255" t="s">
        <v>289</v>
      </c>
      <c r="D35" s="267" t="s">
        <v>751</v>
      </c>
      <c r="E35" s="255" t="s">
        <v>49</v>
      </c>
    </row>
    <row r="36" spans="1:5" x14ac:dyDescent="0.35">
      <c r="A36" s="253" t="s">
        <v>320</v>
      </c>
      <c r="B36" s="255" t="s">
        <v>289</v>
      </c>
      <c r="C36" s="255" t="s">
        <v>289</v>
      </c>
      <c r="D36" s="255" t="s">
        <v>49</v>
      </c>
      <c r="E36" s="255" t="s">
        <v>289</v>
      </c>
    </row>
    <row r="37" spans="1:5" ht="13.5" customHeight="1" x14ac:dyDescent="0.35">
      <c r="A37" s="33"/>
    </row>
    <row r="38" spans="1:5" ht="13.5" customHeight="1" x14ac:dyDescent="0.35">
      <c r="A38" s="110" t="s">
        <v>742</v>
      </c>
    </row>
    <row r="39" spans="1:5" s="33" customFormat="1" ht="11.5" x14ac:dyDescent="0.25">
      <c r="A39" s="37" t="s">
        <v>743</v>
      </c>
    </row>
    <row r="40" spans="1:5" s="33" customFormat="1" ht="11.5" x14ac:dyDescent="0.25">
      <c r="A40" s="37" t="s">
        <v>744</v>
      </c>
    </row>
    <row r="41" spans="1:5" s="33" customFormat="1" ht="11.5" x14ac:dyDescent="0.25">
      <c r="A41" s="37" t="s">
        <v>745</v>
      </c>
    </row>
    <row r="42" spans="1:5" s="33" customFormat="1" ht="11.5" x14ac:dyDescent="0.25">
      <c r="A42" s="37" t="s">
        <v>746</v>
      </c>
    </row>
  </sheetData>
  <pageMargins left="0.7" right="0.7" top="0.75" bottom="0.75" header="0.3" footer="0.3"/>
  <pageSetup scale="81" orientation="landscape" r:id="rId1"/>
  <headerFooter>
    <oddHeader>&amp;C&amp;"Arial,Bold"&amp;16&amp;K000000 2023 District Agreements to Enforce CARB Programs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CED3-58DA-4391-86C7-BDCFA9364043}">
  <dimension ref="A1:L51"/>
  <sheetViews>
    <sheetView showGridLines="0" view="pageLayout" zoomScaleNormal="110" workbookViewId="0">
      <selection activeCell="A15" sqref="A15"/>
    </sheetView>
  </sheetViews>
  <sheetFormatPr defaultColWidth="3.453125" defaultRowHeight="14.5" x14ac:dyDescent="0.35"/>
  <cols>
    <col min="1" max="1" width="30" customWidth="1"/>
    <col min="2" max="2" width="9.1796875" customWidth="1"/>
    <col min="3" max="3" width="8.7265625" customWidth="1"/>
    <col min="4" max="4" width="7.81640625" customWidth="1"/>
    <col min="5" max="5" width="9.7265625" customWidth="1"/>
    <col min="6" max="6" width="10" customWidth="1"/>
    <col min="7" max="7" width="9.7265625" customWidth="1"/>
    <col min="8" max="8" width="11.7265625" customWidth="1"/>
    <col min="9" max="9" width="5.7265625" customWidth="1"/>
    <col min="10" max="10" width="9.1796875" bestFit="1" customWidth="1"/>
    <col min="11" max="11" width="4.453125" bestFit="1" customWidth="1"/>
  </cols>
  <sheetData>
    <row r="1" spans="1:12" ht="49.5" customHeight="1" x14ac:dyDescent="0.35">
      <c r="A1" s="194" t="s">
        <v>0</v>
      </c>
      <c r="B1" s="197" t="s">
        <v>144</v>
      </c>
      <c r="C1" s="195" t="s">
        <v>145</v>
      </c>
      <c r="D1" s="197" t="s">
        <v>146</v>
      </c>
      <c r="E1" s="195" t="s">
        <v>382</v>
      </c>
      <c r="F1" s="195" t="s">
        <v>741</v>
      </c>
      <c r="G1" s="195" t="s">
        <v>383</v>
      </c>
      <c r="H1" s="195" t="s">
        <v>259</v>
      </c>
      <c r="I1" s="7"/>
    </row>
    <row r="2" spans="1:12" ht="19.5" customHeight="1" x14ac:dyDescent="0.35">
      <c r="A2" s="83" t="s">
        <v>10</v>
      </c>
      <c r="B2" s="189"/>
      <c r="C2" s="189"/>
      <c r="D2" s="189"/>
      <c r="E2" s="190"/>
      <c r="F2" s="190"/>
      <c r="G2" s="190"/>
      <c r="H2" s="190"/>
      <c r="I2" s="7"/>
    </row>
    <row r="3" spans="1:12" ht="17.5" customHeight="1" x14ac:dyDescent="0.35">
      <c r="A3" s="75" t="s">
        <v>384</v>
      </c>
      <c r="B3" s="253">
        <v>0</v>
      </c>
      <c r="C3" s="253">
        <v>0</v>
      </c>
      <c r="D3" s="253">
        <v>0</v>
      </c>
      <c r="E3" s="186">
        <v>0</v>
      </c>
      <c r="F3" s="187">
        <v>0</v>
      </c>
      <c r="G3" s="186">
        <v>0</v>
      </c>
      <c r="H3" s="71"/>
      <c r="I3" s="7"/>
    </row>
    <row r="4" spans="1:12" ht="15" customHeight="1" x14ac:dyDescent="0.35">
      <c r="A4" s="80" t="s">
        <v>9</v>
      </c>
      <c r="B4" s="189"/>
      <c r="C4" s="189"/>
      <c r="D4" s="189"/>
      <c r="E4" s="190"/>
      <c r="F4" s="190"/>
      <c r="G4" s="190"/>
      <c r="H4" s="190"/>
      <c r="I4" s="7"/>
    </row>
    <row r="5" spans="1:12" ht="15" customHeight="1" x14ac:dyDescent="0.35">
      <c r="A5" s="69" t="s">
        <v>721</v>
      </c>
      <c r="B5" s="253">
        <v>3</v>
      </c>
      <c r="C5" s="253">
        <v>2</v>
      </c>
      <c r="D5" s="253">
        <v>1</v>
      </c>
      <c r="E5" s="254">
        <v>1</v>
      </c>
      <c r="F5" s="254">
        <v>0.5</v>
      </c>
      <c r="G5" s="254">
        <v>0.66666666666666596</v>
      </c>
      <c r="H5" s="255" t="s">
        <v>395</v>
      </c>
      <c r="I5" s="7"/>
    </row>
    <row r="6" spans="1:12" x14ac:dyDescent="0.35">
      <c r="A6" s="69" t="s">
        <v>8</v>
      </c>
      <c r="B6" s="253">
        <v>50</v>
      </c>
      <c r="C6" s="253">
        <v>50</v>
      </c>
      <c r="D6" s="253">
        <v>0</v>
      </c>
      <c r="E6" s="254">
        <v>1</v>
      </c>
      <c r="F6" s="254">
        <v>1</v>
      </c>
      <c r="G6" s="254">
        <v>1</v>
      </c>
      <c r="H6" s="255" t="s">
        <v>397</v>
      </c>
      <c r="I6" s="7"/>
    </row>
    <row r="7" spans="1:12" ht="14.5" customHeight="1" x14ac:dyDescent="0.35">
      <c r="A7" s="69" t="s">
        <v>261</v>
      </c>
      <c r="B7" s="253">
        <v>224</v>
      </c>
      <c r="C7" s="253">
        <v>216</v>
      </c>
      <c r="D7" s="253">
        <v>8</v>
      </c>
      <c r="E7" s="254">
        <v>0.92857142857142805</v>
      </c>
      <c r="F7" s="254">
        <v>1</v>
      </c>
      <c r="G7" s="254">
        <v>0.96428571428571397</v>
      </c>
      <c r="H7" s="255" t="s">
        <v>397</v>
      </c>
      <c r="I7" s="188"/>
      <c r="K7" s="43"/>
      <c r="L7" s="43"/>
    </row>
    <row r="8" spans="1:12" x14ac:dyDescent="0.35">
      <c r="A8" s="80" t="s">
        <v>262</v>
      </c>
      <c r="B8" s="189"/>
      <c r="C8" s="189"/>
      <c r="D8" s="189"/>
      <c r="E8" s="190"/>
      <c r="F8" s="190"/>
      <c r="G8" s="190"/>
      <c r="H8" s="190"/>
      <c r="I8" s="7"/>
    </row>
    <row r="9" spans="1:12" x14ac:dyDescent="0.35">
      <c r="A9" s="253" t="s">
        <v>722</v>
      </c>
      <c r="B9" s="253">
        <v>12</v>
      </c>
      <c r="C9" s="253">
        <v>10</v>
      </c>
      <c r="D9" s="253">
        <v>2</v>
      </c>
      <c r="E9" s="254">
        <v>0.75</v>
      </c>
      <c r="F9" s="254">
        <v>1</v>
      </c>
      <c r="G9" s="254">
        <v>0.83333333333333304</v>
      </c>
      <c r="H9" s="255" t="s">
        <v>395</v>
      </c>
      <c r="I9" s="7"/>
      <c r="K9" s="43"/>
    </row>
    <row r="10" spans="1:12" x14ac:dyDescent="0.35">
      <c r="A10" s="253" t="s">
        <v>723</v>
      </c>
      <c r="B10" s="253">
        <v>1594</v>
      </c>
      <c r="C10" s="253">
        <v>1456</v>
      </c>
      <c r="D10" s="253">
        <v>138</v>
      </c>
      <c r="E10" s="254">
        <v>0.92262602579132402</v>
      </c>
      <c r="F10" s="254">
        <v>0.90283400809716596</v>
      </c>
      <c r="G10" s="254">
        <v>0.91342534504391404</v>
      </c>
      <c r="H10" s="255" t="s">
        <v>396</v>
      </c>
      <c r="I10" s="7"/>
      <c r="K10" s="43"/>
    </row>
    <row r="11" spans="1:12" x14ac:dyDescent="0.35">
      <c r="A11" s="253" t="s">
        <v>724</v>
      </c>
      <c r="B11" s="253">
        <v>1035</v>
      </c>
      <c r="C11" s="253">
        <v>921</v>
      </c>
      <c r="D11" s="253">
        <v>114</v>
      </c>
      <c r="E11" s="254">
        <v>0.89251439539347399</v>
      </c>
      <c r="F11" s="254">
        <v>0.88715953307392903</v>
      </c>
      <c r="G11" s="254">
        <v>0.88985507246376805</v>
      </c>
      <c r="H11" s="255" t="s">
        <v>396</v>
      </c>
      <c r="I11" s="7"/>
      <c r="K11" s="43"/>
    </row>
    <row r="12" spans="1:12" x14ac:dyDescent="0.35">
      <c r="A12" s="253" t="s">
        <v>725</v>
      </c>
      <c r="B12" s="253">
        <v>711</v>
      </c>
      <c r="C12" s="253">
        <v>566</v>
      </c>
      <c r="D12" s="253">
        <v>145</v>
      </c>
      <c r="E12" s="254">
        <v>0.78571428571428503</v>
      </c>
      <c r="F12" s="254">
        <v>0.80780780780780703</v>
      </c>
      <c r="G12" s="254">
        <v>0.79606188466947903</v>
      </c>
      <c r="H12" s="255" t="s">
        <v>395</v>
      </c>
      <c r="I12" s="7"/>
      <c r="K12" s="43"/>
    </row>
    <row r="13" spans="1:12" x14ac:dyDescent="0.35">
      <c r="A13" s="253" t="s">
        <v>266</v>
      </c>
      <c r="B13" s="253">
        <v>1176</v>
      </c>
      <c r="C13" s="253">
        <v>826</v>
      </c>
      <c r="D13" s="253">
        <v>350</v>
      </c>
      <c r="E13" s="254">
        <v>0.72470978441127698</v>
      </c>
      <c r="F13" s="254">
        <v>0.67888307155322802</v>
      </c>
      <c r="G13" s="254">
        <v>0.702380952380952</v>
      </c>
      <c r="H13" s="255" t="s">
        <v>395</v>
      </c>
      <c r="I13" s="7"/>
      <c r="K13" s="43"/>
    </row>
    <row r="14" spans="1:12" x14ac:dyDescent="0.35">
      <c r="A14" s="253" t="s">
        <v>267</v>
      </c>
      <c r="B14" s="253">
        <v>1513</v>
      </c>
      <c r="C14" s="253">
        <v>1452</v>
      </c>
      <c r="D14" s="253">
        <v>61</v>
      </c>
      <c r="E14" s="254">
        <v>0.95186522262334505</v>
      </c>
      <c r="F14" s="254">
        <v>0.96920821114369504</v>
      </c>
      <c r="G14" s="254">
        <v>0.959682749504296</v>
      </c>
      <c r="H14" s="255" t="s">
        <v>397</v>
      </c>
      <c r="I14" s="7"/>
      <c r="K14" s="43"/>
    </row>
    <row r="15" spans="1:12" x14ac:dyDescent="0.35">
      <c r="A15" s="253" t="s">
        <v>268</v>
      </c>
      <c r="B15" s="253">
        <v>2927</v>
      </c>
      <c r="C15" s="253">
        <v>2876</v>
      </c>
      <c r="D15" s="253">
        <v>51</v>
      </c>
      <c r="E15" s="254">
        <v>0.987403100775193</v>
      </c>
      <c r="F15" s="254">
        <v>0.97994722955145097</v>
      </c>
      <c r="G15" s="254">
        <v>0.98257601639904302</v>
      </c>
      <c r="H15" s="255" t="s">
        <v>397</v>
      </c>
      <c r="I15" s="7"/>
      <c r="K15" s="43"/>
    </row>
    <row r="16" spans="1:12" ht="15.65" customHeight="1" x14ac:dyDescent="0.35">
      <c r="A16" s="253" t="s">
        <v>269</v>
      </c>
      <c r="B16" s="253">
        <v>55</v>
      </c>
      <c r="C16" s="253">
        <v>24</v>
      </c>
      <c r="D16" s="253">
        <v>31</v>
      </c>
      <c r="E16" s="254">
        <v>0.75</v>
      </c>
      <c r="F16" s="254">
        <v>0.30769230769230699</v>
      </c>
      <c r="G16" s="254">
        <v>0.43636363636363601</v>
      </c>
      <c r="H16" s="255" t="s">
        <v>395</v>
      </c>
      <c r="I16" s="7"/>
      <c r="K16" s="43"/>
    </row>
    <row r="17" spans="1:11" ht="14.5" customHeight="1" x14ac:dyDescent="0.35">
      <c r="A17" s="253" t="s">
        <v>726</v>
      </c>
      <c r="B17" s="253">
        <v>2</v>
      </c>
      <c r="C17" s="253">
        <v>2</v>
      </c>
      <c r="D17" s="253">
        <v>0</v>
      </c>
      <c r="E17" s="254">
        <v>0.62745098039215597</v>
      </c>
      <c r="F17" s="254">
        <v>0.38827838827838801</v>
      </c>
      <c r="G17" s="254">
        <v>0.47417840375586801</v>
      </c>
      <c r="H17" s="255" t="s">
        <v>395</v>
      </c>
      <c r="I17" s="7"/>
      <c r="K17" s="43"/>
    </row>
    <row r="18" spans="1:11" x14ac:dyDescent="0.35">
      <c r="A18" s="253" t="s">
        <v>727</v>
      </c>
      <c r="B18" s="253">
        <v>426</v>
      </c>
      <c r="C18" s="253">
        <v>202</v>
      </c>
      <c r="D18" s="253">
        <v>224</v>
      </c>
      <c r="E18" s="254">
        <v>0.89044943820224698</v>
      </c>
      <c r="F18" s="254">
        <v>0.92113564668769699</v>
      </c>
      <c r="G18" s="254">
        <v>0.90490341753343195</v>
      </c>
      <c r="H18" s="255" t="s">
        <v>396</v>
      </c>
      <c r="I18" s="7"/>
      <c r="K18" s="43"/>
    </row>
    <row r="19" spans="1:11" x14ac:dyDescent="0.35">
      <c r="A19" s="253" t="s">
        <v>728</v>
      </c>
      <c r="B19" s="253">
        <v>1346</v>
      </c>
      <c r="C19" s="253">
        <v>1218</v>
      </c>
      <c r="D19" s="253">
        <v>128</v>
      </c>
      <c r="E19" s="186">
        <v>0</v>
      </c>
      <c r="F19" s="254">
        <v>1</v>
      </c>
      <c r="G19" s="254">
        <v>1</v>
      </c>
      <c r="H19" s="255" t="s">
        <v>397</v>
      </c>
      <c r="I19" s="7"/>
      <c r="K19" s="43"/>
    </row>
    <row r="20" spans="1:11" x14ac:dyDescent="0.35">
      <c r="A20" s="80" t="s">
        <v>272</v>
      </c>
      <c r="B20" s="189"/>
      <c r="C20" s="189"/>
      <c r="D20" s="189"/>
      <c r="E20" s="190"/>
      <c r="F20" s="190"/>
      <c r="G20" s="190"/>
      <c r="H20" s="190"/>
      <c r="I20" s="7"/>
      <c r="J20" s="18"/>
    </row>
    <row r="21" spans="1:11" x14ac:dyDescent="0.35">
      <c r="A21" s="69" t="s">
        <v>274</v>
      </c>
      <c r="B21" s="253">
        <v>20</v>
      </c>
      <c r="C21" s="253">
        <v>20</v>
      </c>
      <c r="D21" s="253">
        <v>0</v>
      </c>
      <c r="E21" s="186">
        <v>0</v>
      </c>
      <c r="F21" s="254">
        <v>1</v>
      </c>
      <c r="G21" s="254">
        <v>1</v>
      </c>
      <c r="H21" s="255" t="s">
        <v>397</v>
      </c>
      <c r="I21" s="7"/>
      <c r="J21" s="18"/>
    </row>
    <row r="22" spans="1:11" x14ac:dyDescent="0.35">
      <c r="A22" s="69" t="s">
        <v>273</v>
      </c>
      <c r="B22" s="253">
        <v>68</v>
      </c>
      <c r="C22" s="253">
        <v>64</v>
      </c>
      <c r="D22" s="253">
        <v>4</v>
      </c>
      <c r="E22" s="254">
        <v>0.8</v>
      </c>
      <c r="F22" s="254">
        <v>1</v>
      </c>
      <c r="G22" s="254">
        <v>0.94117647058823495</v>
      </c>
      <c r="H22" s="255" t="s">
        <v>396</v>
      </c>
      <c r="I22" s="7"/>
    </row>
    <row r="23" spans="1:11" x14ac:dyDescent="0.35">
      <c r="A23" s="69" t="s">
        <v>275</v>
      </c>
      <c r="B23" s="253">
        <v>401</v>
      </c>
      <c r="C23" s="253">
        <v>390</v>
      </c>
      <c r="D23" s="253">
        <v>11</v>
      </c>
      <c r="E23" s="254">
        <v>1</v>
      </c>
      <c r="F23" s="254">
        <v>0.97043010752688097</v>
      </c>
      <c r="G23" s="254">
        <v>0.972568578553616</v>
      </c>
      <c r="H23" s="255" t="s">
        <v>397</v>
      </c>
      <c r="I23" s="7"/>
    </row>
    <row r="24" spans="1:11" x14ac:dyDescent="0.35">
      <c r="A24" s="257" t="s">
        <v>729</v>
      </c>
      <c r="B24" s="253">
        <v>205</v>
      </c>
      <c r="C24" s="253">
        <v>205</v>
      </c>
      <c r="D24" s="253">
        <v>0</v>
      </c>
      <c r="E24" s="254">
        <v>1</v>
      </c>
      <c r="F24" s="254">
        <v>1</v>
      </c>
      <c r="G24" s="254">
        <v>1</v>
      </c>
      <c r="H24" s="255" t="s">
        <v>397</v>
      </c>
      <c r="I24" s="7"/>
    </row>
    <row r="25" spans="1:11" ht="15" customHeight="1" x14ac:dyDescent="0.35">
      <c r="A25" s="69" t="s">
        <v>282</v>
      </c>
      <c r="B25" s="253">
        <v>171</v>
      </c>
      <c r="C25" s="253">
        <v>171</v>
      </c>
      <c r="D25" s="253">
        <v>0</v>
      </c>
      <c r="E25" s="186">
        <v>0</v>
      </c>
      <c r="F25" s="254">
        <v>1</v>
      </c>
      <c r="G25" s="254">
        <v>1</v>
      </c>
      <c r="H25" s="255" t="s">
        <v>397</v>
      </c>
      <c r="I25" s="7"/>
    </row>
    <row r="26" spans="1:11" ht="14.5" customHeight="1" x14ac:dyDescent="0.35">
      <c r="A26" s="83" t="s">
        <v>354</v>
      </c>
      <c r="B26" s="189"/>
      <c r="C26" s="189"/>
      <c r="D26" s="189"/>
      <c r="E26" s="190"/>
      <c r="F26" s="190"/>
      <c r="G26" s="190"/>
      <c r="H26" s="190"/>
      <c r="I26" s="7"/>
    </row>
    <row r="27" spans="1:11" x14ac:dyDescent="0.35">
      <c r="A27" s="69" t="s">
        <v>351</v>
      </c>
      <c r="B27" s="253">
        <v>1</v>
      </c>
      <c r="C27" s="253">
        <v>0</v>
      </c>
      <c r="D27" s="253">
        <v>1</v>
      </c>
      <c r="E27" s="254">
        <v>0</v>
      </c>
      <c r="F27" s="254">
        <v>0</v>
      </c>
      <c r="G27" s="254">
        <v>0</v>
      </c>
      <c r="H27" s="255" t="s">
        <v>395</v>
      </c>
      <c r="I27" s="7"/>
    </row>
    <row r="28" spans="1:11" x14ac:dyDescent="0.35">
      <c r="A28" s="69" t="s">
        <v>353</v>
      </c>
      <c r="B28" s="253">
        <v>10</v>
      </c>
      <c r="C28" s="253">
        <v>3</v>
      </c>
      <c r="D28" s="253">
        <v>7</v>
      </c>
      <c r="E28" s="254">
        <v>0.4</v>
      </c>
      <c r="F28" s="254">
        <v>0.2</v>
      </c>
      <c r="G28" s="254">
        <v>0.3</v>
      </c>
      <c r="H28" s="255" t="s">
        <v>395</v>
      </c>
      <c r="I28" s="7"/>
    </row>
    <row r="29" spans="1:11" x14ac:dyDescent="0.35">
      <c r="A29" s="80" t="s">
        <v>276</v>
      </c>
      <c r="B29" s="189"/>
      <c r="C29" s="189"/>
      <c r="D29" s="189"/>
      <c r="E29" s="190"/>
      <c r="F29" s="190"/>
      <c r="G29" s="190"/>
      <c r="H29" s="190"/>
      <c r="I29" s="7"/>
    </row>
    <row r="30" spans="1:11" x14ac:dyDescent="0.35">
      <c r="A30" s="69" t="s">
        <v>730</v>
      </c>
      <c r="B30" s="253">
        <v>115</v>
      </c>
      <c r="C30" s="253">
        <v>112</v>
      </c>
      <c r="D30" s="253">
        <v>3</v>
      </c>
      <c r="E30" s="254">
        <v>0.98630136986301298</v>
      </c>
      <c r="F30" s="254">
        <v>0.952380952380952</v>
      </c>
      <c r="G30" s="254">
        <v>0.97391304347826002</v>
      </c>
      <c r="H30" s="255" t="s">
        <v>397</v>
      </c>
      <c r="I30" s="7"/>
    </row>
    <row r="31" spans="1:11" x14ac:dyDescent="0.35">
      <c r="A31" s="69" t="s">
        <v>277</v>
      </c>
      <c r="B31" s="253">
        <v>115</v>
      </c>
      <c r="C31" s="253">
        <v>115</v>
      </c>
      <c r="D31" s="253">
        <v>0</v>
      </c>
      <c r="E31" s="254">
        <v>1</v>
      </c>
      <c r="F31" s="254">
        <v>1</v>
      </c>
      <c r="G31" s="254">
        <v>1</v>
      </c>
      <c r="H31" s="255" t="s">
        <v>397</v>
      </c>
      <c r="I31" s="7"/>
    </row>
    <row r="32" spans="1:11" x14ac:dyDescent="0.35">
      <c r="A32" s="69" t="s">
        <v>358</v>
      </c>
      <c r="B32" s="253">
        <v>177</v>
      </c>
      <c r="C32" s="253">
        <v>177</v>
      </c>
      <c r="D32" s="253">
        <v>0</v>
      </c>
      <c r="E32" s="254">
        <v>1</v>
      </c>
      <c r="F32" s="254">
        <v>1</v>
      </c>
      <c r="G32" s="254">
        <v>1</v>
      </c>
      <c r="H32" s="255" t="s">
        <v>397</v>
      </c>
      <c r="I32" s="7"/>
    </row>
    <row r="33" spans="1:9" x14ac:dyDescent="0.35">
      <c r="A33" s="69" t="s">
        <v>278</v>
      </c>
      <c r="B33" s="253">
        <v>4</v>
      </c>
      <c r="C33" s="253">
        <v>4</v>
      </c>
      <c r="D33" s="253">
        <v>0</v>
      </c>
      <c r="E33" s="254">
        <v>1</v>
      </c>
      <c r="F33" s="186">
        <v>0</v>
      </c>
      <c r="G33" s="254">
        <v>1</v>
      </c>
      <c r="H33" s="255" t="s">
        <v>397</v>
      </c>
      <c r="I33" s="7"/>
    </row>
    <row r="34" spans="1:9" x14ac:dyDescent="0.35">
      <c r="A34" s="69" t="s">
        <v>279</v>
      </c>
      <c r="B34" s="253">
        <v>23</v>
      </c>
      <c r="C34" s="253">
        <v>23</v>
      </c>
      <c r="D34" s="253">
        <v>0</v>
      </c>
      <c r="E34" s="254">
        <v>1</v>
      </c>
      <c r="F34" s="186">
        <v>0</v>
      </c>
      <c r="G34" s="254">
        <v>1</v>
      </c>
      <c r="H34" s="255" t="s">
        <v>397</v>
      </c>
      <c r="I34" s="7"/>
    </row>
    <row r="35" spans="1:9" x14ac:dyDescent="0.35">
      <c r="A35" s="69" t="s">
        <v>16</v>
      </c>
      <c r="B35" s="253">
        <v>273</v>
      </c>
      <c r="C35" s="253">
        <v>269</v>
      </c>
      <c r="D35" s="253">
        <v>4</v>
      </c>
      <c r="E35" s="254">
        <v>0.98857142857142799</v>
      </c>
      <c r="F35" s="254">
        <v>0.97959183673469297</v>
      </c>
      <c r="G35" s="254">
        <v>0.98534798534798496</v>
      </c>
      <c r="H35" s="255" t="s">
        <v>397</v>
      </c>
      <c r="I35" s="7"/>
    </row>
    <row r="36" spans="1:9" x14ac:dyDescent="0.35">
      <c r="A36" s="69" t="s">
        <v>731</v>
      </c>
      <c r="B36" s="253">
        <v>74</v>
      </c>
      <c r="C36" s="253">
        <v>74</v>
      </c>
      <c r="D36" s="253">
        <v>0</v>
      </c>
      <c r="E36" s="254">
        <v>1</v>
      </c>
      <c r="F36" s="254">
        <v>1</v>
      </c>
      <c r="G36" s="254">
        <v>1</v>
      </c>
      <c r="H36" s="255" t="s">
        <v>397</v>
      </c>
      <c r="I36" s="7"/>
    </row>
    <row r="37" spans="1:9" x14ac:dyDescent="0.35">
      <c r="A37" s="69" t="s">
        <v>356</v>
      </c>
      <c r="B37" s="253">
        <v>4</v>
      </c>
      <c r="C37" s="253">
        <v>4</v>
      </c>
      <c r="D37" s="253">
        <v>0</v>
      </c>
      <c r="E37" s="254">
        <v>1</v>
      </c>
      <c r="F37" s="186">
        <v>0</v>
      </c>
      <c r="G37" s="254">
        <v>1</v>
      </c>
      <c r="H37" s="255" t="s">
        <v>397</v>
      </c>
      <c r="I37" s="7"/>
    </row>
    <row r="38" spans="1:9" x14ac:dyDescent="0.35">
      <c r="A38" s="69" t="s">
        <v>280</v>
      </c>
      <c r="B38" s="253">
        <v>289</v>
      </c>
      <c r="C38" s="253">
        <v>289</v>
      </c>
      <c r="D38" s="253">
        <v>0</v>
      </c>
      <c r="E38" s="254">
        <v>1</v>
      </c>
      <c r="F38" s="254">
        <v>1</v>
      </c>
      <c r="G38" s="254">
        <v>1</v>
      </c>
      <c r="H38" s="255" t="s">
        <v>397</v>
      </c>
      <c r="I38" s="7"/>
    </row>
    <row r="39" spans="1:9" x14ac:dyDescent="0.35">
      <c r="A39" s="110" t="s">
        <v>417</v>
      </c>
      <c r="B39" s="110"/>
      <c r="C39" s="110"/>
      <c r="D39" s="110"/>
      <c r="E39" s="110"/>
      <c r="F39" s="110"/>
      <c r="G39" s="110"/>
      <c r="H39" s="110"/>
      <c r="I39" s="7"/>
    </row>
    <row r="40" spans="1:9" x14ac:dyDescent="0.35">
      <c r="A40" s="37" t="s">
        <v>732</v>
      </c>
      <c r="B40" s="37"/>
      <c r="C40" s="37"/>
      <c r="D40" s="37"/>
      <c r="E40" s="37"/>
      <c r="F40" s="37"/>
      <c r="G40" s="37"/>
      <c r="H40" s="37"/>
    </row>
    <row r="41" spans="1:9" x14ac:dyDescent="0.35">
      <c r="A41" s="37" t="s">
        <v>733</v>
      </c>
      <c r="B41" s="37"/>
      <c r="C41" s="37"/>
      <c r="D41" s="37"/>
      <c r="E41" s="37"/>
      <c r="F41" s="37"/>
      <c r="G41" s="37"/>
      <c r="H41" s="37"/>
    </row>
    <row r="42" spans="1:9" x14ac:dyDescent="0.35">
      <c r="A42" s="37" t="s">
        <v>734</v>
      </c>
      <c r="B42" s="37"/>
      <c r="C42" s="37"/>
      <c r="D42" s="37"/>
      <c r="E42" s="37"/>
      <c r="F42" s="37"/>
      <c r="G42" s="37"/>
      <c r="H42" s="37"/>
    </row>
    <row r="43" spans="1:9" x14ac:dyDescent="0.35">
      <c r="A43" s="37"/>
      <c r="B43" s="37"/>
      <c r="C43" s="37"/>
      <c r="D43" s="37"/>
      <c r="E43" s="37"/>
      <c r="F43" s="37"/>
      <c r="G43" s="37"/>
      <c r="H43" s="37"/>
    </row>
    <row r="44" spans="1:9" x14ac:dyDescent="0.35">
      <c r="A44" s="37"/>
      <c r="B44" s="37"/>
      <c r="C44" s="37"/>
      <c r="D44" s="37"/>
      <c r="E44" s="37"/>
      <c r="F44" s="37"/>
      <c r="G44" s="37"/>
      <c r="H44" s="37"/>
    </row>
    <row r="45" spans="1:9" x14ac:dyDescent="0.35">
      <c r="A45" s="37"/>
      <c r="B45" s="37"/>
      <c r="C45" s="37"/>
      <c r="D45" s="37"/>
      <c r="E45" s="37"/>
      <c r="F45" s="37"/>
      <c r="G45" s="37"/>
      <c r="H45" s="37"/>
    </row>
    <row r="46" spans="1:9" x14ac:dyDescent="0.35">
      <c r="A46" s="37"/>
      <c r="B46" s="37"/>
      <c r="C46" s="37"/>
      <c r="D46" s="37"/>
      <c r="E46" s="37"/>
      <c r="F46" s="37"/>
      <c r="G46" s="37"/>
      <c r="H46" s="37"/>
    </row>
    <row r="47" spans="1:9" x14ac:dyDescent="0.35">
      <c r="A47" s="37"/>
      <c r="B47" s="37"/>
      <c r="C47" s="37"/>
      <c r="D47" s="37"/>
      <c r="E47" s="37"/>
      <c r="F47" s="37"/>
      <c r="G47" s="37"/>
      <c r="H47" s="37"/>
    </row>
    <row r="48" spans="1:9" x14ac:dyDescent="0.35">
      <c r="A48" s="37"/>
      <c r="B48" s="37"/>
      <c r="C48" s="37"/>
      <c r="D48" s="37"/>
      <c r="E48" s="37"/>
      <c r="F48" s="37"/>
      <c r="G48" s="37"/>
      <c r="H48" s="37"/>
    </row>
    <row r="49" spans="1:8" x14ac:dyDescent="0.35">
      <c r="A49" s="37"/>
      <c r="B49" s="37"/>
      <c r="C49" s="37"/>
      <c r="D49" s="37"/>
      <c r="E49" s="37"/>
      <c r="F49" s="37"/>
      <c r="G49" s="37"/>
      <c r="H49" s="37"/>
    </row>
    <row r="50" spans="1:8" x14ac:dyDescent="0.35">
      <c r="A50" s="37"/>
      <c r="B50" s="37"/>
      <c r="C50" s="37"/>
      <c r="D50" s="37"/>
      <c r="E50" s="37"/>
      <c r="F50" s="37"/>
      <c r="G50" s="37"/>
      <c r="H50" s="37"/>
    </row>
    <row r="51" spans="1:8" x14ac:dyDescent="0.35">
      <c r="A51" s="37"/>
      <c r="B51" s="37"/>
      <c r="C51" s="37"/>
      <c r="D51" s="37"/>
      <c r="E51" s="37"/>
      <c r="F51" s="37"/>
      <c r="G51" s="37"/>
      <c r="H51" s="37"/>
    </row>
  </sheetData>
  <pageMargins left="0.7" right="0.7" top="0.90625" bottom="0.75" header="0.3" footer="0.3"/>
  <pageSetup scale="79" orientation="portrait" r:id="rId1"/>
  <headerFooter>
    <oddHeader>&amp;C&amp;"Arial,Bold"&amp;16&amp;K000000EDVS Compliance Rates (2023)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836D-09A0-41FF-9799-8724DDEBE77E}">
  <sheetPr>
    <pageSetUpPr fitToPage="1"/>
  </sheetPr>
  <dimension ref="A2:E45"/>
  <sheetViews>
    <sheetView showGridLines="0" view="pageLayout" topLeftCell="A8" zoomScaleNormal="100" workbookViewId="0">
      <selection activeCell="A2" sqref="A2"/>
    </sheetView>
  </sheetViews>
  <sheetFormatPr defaultRowHeight="14.5" x14ac:dyDescent="0.35"/>
  <cols>
    <col min="1" max="1" width="33.26953125" customWidth="1"/>
    <col min="2" max="3" width="12.54296875" customWidth="1"/>
    <col min="4" max="4" width="14.26953125" customWidth="1"/>
    <col min="5" max="5" width="14.453125" customWidth="1"/>
  </cols>
  <sheetData>
    <row r="2" spans="1:5" ht="15.5" x14ac:dyDescent="0.35">
      <c r="A2" s="263" t="s">
        <v>371</v>
      </c>
    </row>
    <row r="3" spans="1:5" ht="39" x14ac:dyDescent="0.35">
      <c r="A3" s="44" t="s">
        <v>0</v>
      </c>
      <c r="B3" s="45" t="s">
        <v>370</v>
      </c>
      <c r="C3" s="54" t="s">
        <v>364</v>
      </c>
      <c r="D3" s="54" t="s">
        <v>365</v>
      </c>
      <c r="E3" s="45" t="s">
        <v>21</v>
      </c>
    </row>
    <row r="4" spans="1:5" x14ac:dyDescent="0.35">
      <c r="A4" s="61" t="s">
        <v>7</v>
      </c>
      <c r="B4" s="62"/>
      <c r="C4" s="63"/>
      <c r="D4" s="63"/>
      <c r="E4" s="63"/>
    </row>
    <row r="5" spans="1:5" x14ac:dyDescent="0.35">
      <c r="A5" s="55" t="s">
        <v>24</v>
      </c>
      <c r="B5" s="56">
        <v>7</v>
      </c>
      <c r="C5" s="50">
        <v>0</v>
      </c>
      <c r="D5" s="57">
        <v>10910814.440000001</v>
      </c>
      <c r="E5" s="57">
        <v>10910814.440000001</v>
      </c>
    </row>
    <row r="6" spans="1:5" x14ac:dyDescent="0.35">
      <c r="A6" s="58" t="s">
        <v>5</v>
      </c>
      <c r="B6" s="56">
        <v>10</v>
      </c>
      <c r="C6" s="50">
        <v>0</v>
      </c>
      <c r="D6" s="57">
        <v>280148</v>
      </c>
      <c r="E6" s="57">
        <v>280148</v>
      </c>
    </row>
    <row r="7" spans="1:5" ht="26.5" x14ac:dyDescent="0.35">
      <c r="A7" s="58" t="s">
        <v>424</v>
      </c>
      <c r="B7" s="56">
        <v>1</v>
      </c>
      <c r="C7" s="50">
        <v>0</v>
      </c>
      <c r="D7" s="57">
        <v>72500</v>
      </c>
      <c r="E7" s="57">
        <v>72500</v>
      </c>
    </row>
    <row r="8" spans="1:5" x14ac:dyDescent="0.35">
      <c r="A8" s="55" t="s">
        <v>15</v>
      </c>
      <c r="B8" s="56">
        <v>5</v>
      </c>
      <c r="C8" s="50">
        <v>175000</v>
      </c>
      <c r="D8" s="57">
        <v>924850</v>
      </c>
      <c r="E8" s="57">
        <v>1099850</v>
      </c>
    </row>
    <row r="9" spans="1:5" x14ac:dyDescent="0.35">
      <c r="A9" s="55" t="s">
        <v>25</v>
      </c>
      <c r="B9" s="56">
        <v>0</v>
      </c>
      <c r="C9" s="50">
        <v>0</v>
      </c>
      <c r="D9" s="57">
        <v>0</v>
      </c>
      <c r="E9" s="57">
        <v>0</v>
      </c>
    </row>
    <row r="10" spans="1:5" x14ac:dyDescent="0.35">
      <c r="A10" s="55" t="s">
        <v>18</v>
      </c>
      <c r="B10" s="56">
        <v>1</v>
      </c>
      <c r="C10" s="50">
        <v>0</v>
      </c>
      <c r="D10" s="57">
        <v>45000</v>
      </c>
      <c r="E10" s="57">
        <v>45000</v>
      </c>
    </row>
    <row r="11" spans="1:5" x14ac:dyDescent="0.35">
      <c r="A11" s="58" t="s">
        <v>425</v>
      </c>
      <c r="B11" s="56">
        <v>1</v>
      </c>
      <c r="C11" s="50">
        <v>0</v>
      </c>
      <c r="D11" s="57">
        <v>4341750</v>
      </c>
      <c r="E11" s="57">
        <v>4341750</v>
      </c>
    </row>
    <row r="12" spans="1:5" x14ac:dyDescent="0.35">
      <c r="A12" s="61" t="s">
        <v>9</v>
      </c>
      <c r="B12" s="62"/>
      <c r="C12" s="63"/>
      <c r="D12" s="63"/>
      <c r="E12" s="63"/>
    </row>
    <row r="13" spans="1:5" x14ac:dyDescent="0.35">
      <c r="A13" s="58" t="s">
        <v>13</v>
      </c>
      <c r="B13" s="56">
        <v>0</v>
      </c>
      <c r="C13" s="50">
        <v>0</v>
      </c>
      <c r="D13" s="57">
        <v>0</v>
      </c>
      <c r="E13" s="57">
        <v>0</v>
      </c>
    </row>
    <row r="14" spans="1:5" x14ac:dyDescent="0.35">
      <c r="A14" s="58" t="s">
        <v>26</v>
      </c>
      <c r="B14" s="56">
        <v>2</v>
      </c>
      <c r="C14" s="50">
        <v>0</v>
      </c>
      <c r="D14" s="57">
        <v>160350</v>
      </c>
      <c r="E14" s="57">
        <v>160350</v>
      </c>
    </row>
    <row r="15" spans="1:5" x14ac:dyDescent="0.35">
      <c r="A15" s="58" t="s">
        <v>27</v>
      </c>
      <c r="B15" s="56">
        <v>0</v>
      </c>
      <c r="C15" s="50">
        <v>0</v>
      </c>
      <c r="D15" s="57">
        <v>0</v>
      </c>
      <c r="E15" s="57">
        <v>0</v>
      </c>
    </row>
    <row r="16" spans="1:5" x14ac:dyDescent="0.35">
      <c r="A16" s="61" t="s">
        <v>10</v>
      </c>
      <c r="B16" s="62"/>
      <c r="C16" s="63"/>
      <c r="D16" s="63"/>
      <c r="E16" s="63"/>
    </row>
    <row r="17" spans="1:5" x14ac:dyDescent="0.35">
      <c r="A17" s="59" t="s">
        <v>4</v>
      </c>
      <c r="B17" s="56">
        <v>32</v>
      </c>
      <c r="C17" s="50">
        <v>0</v>
      </c>
      <c r="D17" s="57">
        <v>1454325</v>
      </c>
      <c r="E17" s="57">
        <v>1454325</v>
      </c>
    </row>
    <row r="18" spans="1:5" x14ac:dyDescent="0.35">
      <c r="A18" s="58" t="s">
        <v>28</v>
      </c>
      <c r="B18" s="56">
        <v>5</v>
      </c>
      <c r="C18" s="50">
        <v>0</v>
      </c>
      <c r="D18" s="57">
        <v>70600</v>
      </c>
      <c r="E18" s="57">
        <v>70600</v>
      </c>
    </row>
    <row r="19" spans="1:5" x14ac:dyDescent="0.35">
      <c r="A19" s="61" t="s">
        <v>426</v>
      </c>
      <c r="B19" s="62"/>
      <c r="C19" s="63"/>
      <c r="D19" s="63"/>
      <c r="E19" s="63"/>
    </row>
    <row r="20" spans="1:5" x14ac:dyDescent="0.35">
      <c r="A20" s="58" t="s">
        <v>29</v>
      </c>
      <c r="B20" s="56">
        <v>5</v>
      </c>
      <c r="C20" s="50">
        <v>0</v>
      </c>
      <c r="D20" s="57">
        <v>64355</v>
      </c>
      <c r="E20" s="57">
        <v>64355</v>
      </c>
    </row>
    <row r="21" spans="1:5" x14ac:dyDescent="0.35">
      <c r="A21" s="58" t="s">
        <v>359</v>
      </c>
      <c r="B21" s="56">
        <v>0</v>
      </c>
      <c r="C21" s="50">
        <v>0</v>
      </c>
      <c r="D21" s="57">
        <v>0</v>
      </c>
      <c r="E21" s="57">
        <v>0</v>
      </c>
    </row>
    <row r="22" spans="1:5" x14ac:dyDescent="0.35">
      <c r="A22" s="58" t="s">
        <v>352</v>
      </c>
      <c r="B22" s="56">
        <v>0</v>
      </c>
      <c r="C22" s="50">
        <v>0</v>
      </c>
      <c r="D22" s="57">
        <v>0</v>
      </c>
      <c r="E22" s="57">
        <v>0</v>
      </c>
    </row>
    <row r="23" spans="1:5" ht="26.5" x14ac:dyDescent="0.35">
      <c r="A23" s="55" t="s">
        <v>427</v>
      </c>
      <c r="B23" s="56">
        <v>1</v>
      </c>
      <c r="C23" s="50">
        <v>0</v>
      </c>
      <c r="D23" s="57">
        <v>6000</v>
      </c>
      <c r="E23" s="57">
        <v>6000</v>
      </c>
    </row>
    <row r="24" spans="1:5" x14ac:dyDescent="0.35">
      <c r="A24" s="61" t="s">
        <v>8</v>
      </c>
      <c r="B24" s="62"/>
      <c r="C24" s="63"/>
      <c r="D24" s="63"/>
      <c r="E24" s="63"/>
    </row>
    <row r="25" spans="1:5" x14ac:dyDescent="0.35">
      <c r="A25" s="55" t="s">
        <v>30</v>
      </c>
      <c r="B25" s="56">
        <v>5</v>
      </c>
      <c r="C25" s="50">
        <v>0</v>
      </c>
      <c r="D25" s="57">
        <v>154900</v>
      </c>
      <c r="E25" s="57">
        <v>154900</v>
      </c>
    </row>
    <row r="26" spans="1:5" x14ac:dyDescent="0.35">
      <c r="A26" s="55" t="s">
        <v>17</v>
      </c>
      <c r="B26" s="56">
        <v>10</v>
      </c>
      <c r="C26" s="50">
        <v>0</v>
      </c>
      <c r="D26" s="57">
        <v>2402300</v>
      </c>
      <c r="E26" s="57">
        <v>2402300</v>
      </c>
    </row>
    <row r="27" spans="1:5" x14ac:dyDescent="0.35">
      <c r="A27" s="229" t="s">
        <v>376</v>
      </c>
      <c r="B27" s="230">
        <v>85</v>
      </c>
      <c r="C27" s="231">
        <v>175000</v>
      </c>
      <c r="D27" s="53">
        <v>20887892.440000001</v>
      </c>
      <c r="E27" s="53">
        <v>21062892.440000001</v>
      </c>
    </row>
    <row r="29" spans="1:5" ht="15.5" x14ac:dyDescent="0.35">
      <c r="A29" s="263" t="s">
        <v>368</v>
      </c>
    </row>
    <row r="30" spans="1:5" ht="39" x14ac:dyDescent="0.35">
      <c r="A30" s="44" t="s">
        <v>0</v>
      </c>
      <c r="B30" s="45" t="s">
        <v>372</v>
      </c>
      <c r="C30" s="54" t="s">
        <v>364</v>
      </c>
      <c r="D30" s="54" t="s">
        <v>365</v>
      </c>
      <c r="E30" s="45" t="s">
        <v>21</v>
      </c>
    </row>
    <row r="31" spans="1:5" x14ac:dyDescent="0.35">
      <c r="A31" s="58" t="s">
        <v>31</v>
      </c>
      <c r="B31" s="56">
        <v>5</v>
      </c>
      <c r="C31" s="50">
        <v>0</v>
      </c>
      <c r="D31" s="57">
        <v>8263</v>
      </c>
      <c r="E31" s="50">
        <v>8263</v>
      </c>
    </row>
    <row r="32" spans="1:5" x14ac:dyDescent="0.35">
      <c r="A32" s="58" t="s">
        <v>32</v>
      </c>
      <c r="B32" s="56">
        <v>1</v>
      </c>
      <c r="C32" s="50">
        <v>0</v>
      </c>
      <c r="D32" s="57">
        <v>11000</v>
      </c>
      <c r="E32" s="50">
        <v>11000</v>
      </c>
    </row>
    <row r="33" spans="1:5" x14ac:dyDescent="0.35">
      <c r="A33" s="58" t="s">
        <v>24</v>
      </c>
      <c r="B33" s="56">
        <v>0</v>
      </c>
      <c r="C33" s="50">
        <v>0</v>
      </c>
      <c r="D33" s="57">
        <v>0</v>
      </c>
      <c r="E33" s="50">
        <v>0</v>
      </c>
    </row>
    <row r="34" spans="1:5" x14ac:dyDescent="0.35">
      <c r="A34" s="58" t="s">
        <v>34</v>
      </c>
      <c r="B34" s="56">
        <v>490</v>
      </c>
      <c r="C34" s="50"/>
      <c r="D34" s="57">
        <v>350657</v>
      </c>
      <c r="E34" s="50">
        <v>350657</v>
      </c>
    </row>
    <row r="35" spans="1:5" ht="26.5" x14ac:dyDescent="0.35">
      <c r="A35" s="58" t="s">
        <v>424</v>
      </c>
      <c r="B35" s="56">
        <v>1</v>
      </c>
      <c r="C35" s="50"/>
      <c r="D35" s="57">
        <v>4200</v>
      </c>
      <c r="E35" s="50">
        <v>4200</v>
      </c>
    </row>
    <row r="36" spans="1:5" x14ac:dyDescent="0.35">
      <c r="A36" s="58" t="s">
        <v>18</v>
      </c>
      <c r="B36" s="56">
        <v>6</v>
      </c>
      <c r="C36" s="50">
        <v>0</v>
      </c>
      <c r="D36" s="57">
        <v>64000</v>
      </c>
      <c r="E36" s="50">
        <v>64000</v>
      </c>
    </row>
    <row r="37" spans="1:5" x14ac:dyDescent="0.35">
      <c r="A37" s="58" t="s">
        <v>33</v>
      </c>
      <c r="B37" s="56">
        <v>17</v>
      </c>
      <c r="C37" s="50"/>
      <c r="D37" s="57">
        <v>50690</v>
      </c>
      <c r="E37" s="50">
        <v>50690</v>
      </c>
    </row>
    <row r="38" spans="1:5" x14ac:dyDescent="0.35">
      <c r="A38" s="232" t="s">
        <v>377</v>
      </c>
      <c r="B38" s="230">
        <v>520</v>
      </c>
      <c r="C38" s="231">
        <v>0</v>
      </c>
      <c r="D38" s="231">
        <v>438120</v>
      </c>
      <c r="E38" s="231">
        <v>438120</v>
      </c>
    </row>
    <row r="40" spans="1:5" ht="15.5" x14ac:dyDescent="0.35">
      <c r="A40" s="263" t="s">
        <v>373</v>
      </c>
    </row>
    <row r="41" spans="1:5" ht="39" x14ac:dyDescent="0.35">
      <c r="A41" s="44" t="s">
        <v>0</v>
      </c>
      <c r="B41" s="45" t="s">
        <v>379</v>
      </c>
      <c r="C41" s="54" t="s">
        <v>364</v>
      </c>
      <c r="D41" s="54" t="s">
        <v>365</v>
      </c>
      <c r="E41" s="45" t="s">
        <v>21</v>
      </c>
    </row>
    <row r="42" spans="1:5" x14ac:dyDescent="0.35">
      <c r="A42" s="58" t="s">
        <v>374</v>
      </c>
      <c r="B42" s="56">
        <v>2623</v>
      </c>
      <c r="C42" s="50">
        <v>0</v>
      </c>
      <c r="D42" s="60">
        <v>275250</v>
      </c>
      <c r="E42" s="60">
        <v>275250</v>
      </c>
    </row>
    <row r="43" spans="1:5" x14ac:dyDescent="0.35">
      <c r="A43" s="58" t="s">
        <v>375</v>
      </c>
      <c r="B43" s="56">
        <v>1771</v>
      </c>
      <c r="C43" s="50">
        <v>0</v>
      </c>
      <c r="D43" s="50">
        <v>287795</v>
      </c>
      <c r="E43" s="50">
        <v>287795</v>
      </c>
    </row>
    <row r="44" spans="1:5" x14ac:dyDescent="0.35">
      <c r="A44" s="58" t="s">
        <v>366</v>
      </c>
      <c r="B44" s="56">
        <v>1756</v>
      </c>
      <c r="C44" s="50">
        <v>0</v>
      </c>
      <c r="D44" s="50">
        <v>125800</v>
      </c>
      <c r="E44" s="50">
        <v>125800</v>
      </c>
    </row>
    <row r="45" spans="1:5" x14ac:dyDescent="0.35">
      <c r="A45" s="232" t="s">
        <v>378</v>
      </c>
      <c r="B45" s="230">
        <v>6150</v>
      </c>
      <c r="C45" s="231">
        <v>0</v>
      </c>
      <c r="D45" s="231">
        <v>688845</v>
      </c>
      <c r="E45" s="231">
        <v>688845</v>
      </c>
    </row>
  </sheetData>
  <pageMargins left="0.7" right="0.7" top="0.75" bottom="0.75" header="0.3" footer="0.3"/>
  <pageSetup scale="89" orientation="portrait" r:id="rId1"/>
  <headerFooter>
    <oddHeader>&amp;C&amp;"Arial,Bold"&amp;16 
2023 Enforcement Summary Details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0BC0-15D4-427E-98DF-E557CA080D00}">
  <dimension ref="A1:K52"/>
  <sheetViews>
    <sheetView showGridLines="0" view="pageLayout" zoomScaleNormal="100" workbookViewId="0"/>
  </sheetViews>
  <sheetFormatPr defaultRowHeight="14.5" x14ac:dyDescent="0.35"/>
  <cols>
    <col min="1" max="1" width="30" customWidth="1"/>
    <col min="2" max="2" width="10.26953125" customWidth="1"/>
    <col min="3" max="3" width="8.81640625" customWidth="1"/>
    <col min="4" max="4" width="9" customWidth="1"/>
    <col min="5" max="5" width="10.453125" customWidth="1"/>
    <col min="6" max="6" width="10.7265625" customWidth="1"/>
    <col min="7" max="7" width="11.26953125" style="185" customWidth="1"/>
    <col min="8" max="8" width="11.81640625" customWidth="1"/>
    <col min="9" max="9" width="7.81640625" bestFit="1" customWidth="1"/>
    <col min="10" max="11" width="8.7265625" style="13"/>
  </cols>
  <sheetData>
    <row r="1" spans="1:10" ht="31.5" x14ac:dyDescent="0.35">
      <c r="A1" s="194" t="s">
        <v>0</v>
      </c>
      <c r="B1" s="197" t="s">
        <v>144</v>
      </c>
      <c r="C1" s="197" t="s">
        <v>145</v>
      </c>
      <c r="D1" s="197" t="s">
        <v>146</v>
      </c>
      <c r="E1" s="195" t="s">
        <v>382</v>
      </c>
      <c r="F1" s="195" t="s">
        <v>393</v>
      </c>
      <c r="G1" s="196" t="s">
        <v>419</v>
      </c>
      <c r="H1" s="195" t="s">
        <v>259</v>
      </c>
    </row>
    <row r="2" spans="1:10" x14ac:dyDescent="0.35">
      <c r="A2" s="83" t="s">
        <v>10</v>
      </c>
      <c r="B2" s="189"/>
      <c r="C2" s="189"/>
      <c r="D2" s="189"/>
      <c r="E2" s="190"/>
      <c r="F2" s="190"/>
      <c r="G2" s="191"/>
      <c r="H2" s="190"/>
    </row>
    <row r="3" spans="1:10" x14ac:dyDescent="0.35">
      <c r="A3" s="75" t="s">
        <v>394</v>
      </c>
      <c r="B3" s="253">
        <v>105</v>
      </c>
      <c r="C3" s="253">
        <v>69</v>
      </c>
      <c r="D3" s="253">
        <v>36</v>
      </c>
      <c r="E3" s="254">
        <v>0.6</v>
      </c>
      <c r="F3" s="254">
        <v>0.8</v>
      </c>
      <c r="G3" s="254">
        <v>0.65714285714285703</v>
      </c>
      <c r="H3" s="253" t="s">
        <v>395</v>
      </c>
      <c r="J3" s="184"/>
    </row>
    <row r="4" spans="1:10" x14ac:dyDescent="0.35">
      <c r="A4" s="69" t="s">
        <v>260</v>
      </c>
      <c r="B4" s="253">
        <v>28</v>
      </c>
      <c r="C4" s="253">
        <v>23</v>
      </c>
      <c r="D4" s="253">
        <v>5</v>
      </c>
      <c r="E4" s="254">
        <v>0.81818181818181801</v>
      </c>
      <c r="F4" s="254">
        <v>0.82352941176470495</v>
      </c>
      <c r="G4" s="254">
        <v>0.82142857142857095</v>
      </c>
      <c r="H4" s="253" t="s">
        <v>395</v>
      </c>
      <c r="J4" s="184"/>
    </row>
    <row r="5" spans="1:10" x14ac:dyDescent="0.35">
      <c r="A5" s="69" t="s">
        <v>6</v>
      </c>
      <c r="B5" s="253">
        <v>125</v>
      </c>
      <c r="C5" s="253">
        <v>70</v>
      </c>
      <c r="D5" s="253">
        <v>55</v>
      </c>
      <c r="E5" s="254">
        <v>0.43589743589743501</v>
      </c>
      <c r="F5" s="254">
        <v>0.76595744680850997</v>
      </c>
      <c r="G5" s="254">
        <v>0.56000000000000005</v>
      </c>
      <c r="H5" s="253" t="s">
        <v>395</v>
      </c>
      <c r="J5" s="184"/>
    </row>
    <row r="6" spans="1:10" x14ac:dyDescent="0.35">
      <c r="A6" s="69" t="s">
        <v>10</v>
      </c>
      <c r="B6" s="253">
        <v>1431</v>
      </c>
      <c r="C6" s="253">
        <v>1275</v>
      </c>
      <c r="D6" s="253">
        <v>156</v>
      </c>
      <c r="E6" s="254">
        <v>0.88809523809523805</v>
      </c>
      <c r="F6" s="254">
        <v>0.89509306260575205</v>
      </c>
      <c r="G6" s="254">
        <v>0.89098532494758897</v>
      </c>
      <c r="H6" s="253" t="s">
        <v>396</v>
      </c>
      <c r="J6" s="184"/>
    </row>
    <row r="7" spans="1:10" x14ac:dyDescent="0.35">
      <c r="A7" s="80" t="s">
        <v>9</v>
      </c>
      <c r="B7" s="190"/>
      <c r="C7" s="190"/>
      <c r="D7" s="190"/>
      <c r="E7" s="190"/>
      <c r="F7" s="190"/>
      <c r="G7" s="192"/>
      <c r="H7" s="193"/>
      <c r="J7" s="184"/>
    </row>
    <row r="8" spans="1:10" x14ac:dyDescent="0.35">
      <c r="A8" s="256" t="s">
        <v>721</v>
      </c>
      <c r="B8" s="253">
        <v>37</v>
      </c>
      <c r="C8" s="253">
        <v>18</v>
      </c>
      <c r="D8" s="253">
        <v>19</v>
      </c>
      <c r="E8" s="254">
        <v>0.875</v>
      </c>
      <c r="F8" s="254">
        <v>0.37931034482758602</v>
      </c>
      <c r="G8" s="254">
        <v>0.48648648648648601</v>
      </c>
      <c r="H8" s="253" t="s">
        <v>395</v>
      </c>
      <c r="J8" s="184"/>
    </row>
    <row r="9" spans="1:10" x14ac:dyDescent="0.35">
      <c r="A9" s="256" t="s">
        <v>8</v>
      </c>
      <c r="B9" s="253">
        <v>1378</v>
      </c>
      <c r="C9" s="253">
        <v>1377</v>
      </c>
      <c r="D9" s="253">
        <v>1</v>
      </c>
      <c r="E9" s="254">
        <v>0.99863013698630099</v>
      </c>
      <c r="F9" s="254">
        <v>1</v>
      </c>
      <c r="G9" s="254">
        <v>0.999274310595065</v>
      </c>
      <c r="H9" s="253" t="s">
        <v>397</v>
      </c>
      <c r="J9" s="184"/>
    </row>
    <row r="10" spans="1:10" s="13" customFormat="1" x14ac:dyDescent="0.35">
      <c r="A10" s="256" t="s">
        <v>735</v>
      </c>
      <c r="B10" s="253">
        <v>89</v>
      </c>
      <c r="C10" s="253">
        <v>89</v>
      </c>
      <c r="D10" s="253">
        <v>0</v>
      </c>
      <c r="E10" s="254">
        <v>1</v>
      </c>
      <c r="F10" s="254">
        <v>1</v>
      </c>
      <c r="G10" s="254">
        <v>1</v>
      </c>
      <c r="H10" s="253" t="s">
        <v>397</v>
      </c>
      <c r="I10"/>
      <c r="J10" s="184"/>
    </row>
    <row r="11" spans="1:10" s="13" customFormat="1" x14ac:dyDescent="0.35">
      <c r="A11" s="256" t="s">
        <v>261</v>
      </c>
      <c r="B11" s="253">
        <v>5819</v>
      </c>
      <c r="C11" s="253">
        <v>5761</v>
      </c>
      <c r="D11" s="253">
        <v>58</v>
      </c>
      <c r="E11" s="254">
        <v>0.99483115093039198</v>
      </c>
      <c r="F11" s="254">
        <v>0.985258827562564</v>
      </c>
      <c r="G11" s="254">
        <v>0.99003265165835996</v>
      </c>
      <c r="H11" s="253" t="s">
        <v>397</v>
      </c>
      <c r="I11"/>
      <c r="J11" s="184"/>
    </row>
    <row r="12" spans="1:10" s="13" customFormat="1" x14ac:dyDescent="0.35">
      <c r="A12" s="256" t="s">
        <v>736</v>
      </c>
      <c r="B12" s="253">
        <v>24</v>
      </c>
      <c r="C12" s="253">
        <v>24</v>
      </c>
      <c r="D12" s="253">
        <v>0</v>
      </c>
      <c r="E12" s="254">
        <v>1</v>
      </c>
      <c r="F12" s="254" t="s">
        <v>737</v>
      </c>
      <c r="G12" s="254">
        <v>1</v>
      </c>
      <c r="H12" s="253" t="s">
        <v>397</v>
      </c>
      <c r="I12"/>
      <c r="J12" s="184"/>
    </row>
    <row r="13" spans="1:10" s="13" customFormat="1" x14ac:dyDescent="0.35">
      <c r="A13" s="256" t="s">
        <v>738</v>
      </c>
      <c r="B13" s="253">
        <v>50</v>
      </c>
      <c r="C13" s="253">
        <v>50</v>
      </c>
      <c r="D13" s="253">
        <v>0</v>
      </c>
      <c r="E13" s="254">
        <v>1</v>
      </c>
      <c r="F13" s="254">
        <v>1</v>
      </c>
      <c r="G13" s="254">
        <v>1</v>
      </c>
      <c r="H13" s="253" t="s">
        <v>397</v>
      </c>
      <c r="I13"/>
      <c r="J13" s="184"/>
    </row>
    <row r="14" spans="1:10" x14ac:dyDescent="0.35">
      <c r="A14" s="80" t="s">
        <v>262</v>
      </c>
      <c r="B14" s="190"/>
      <c r="C14" s="190"/>
      <c r="D14" s="190"/>
      <c r="E14" s="190"/>
      <c r="F14" s="190"/>
      <c r="G14" s="192"/>
      <c r="H14" s="193"/>
      <c r="J14" s="184"/>
    </row>
    <row r="15" spans="1:10" x14ac:dyDescent="0.35">
      <c r="A15" s="69" t="s">
        <v>263</v>
      </c>
      <c r="B15" s="253">
        <v>4038</v>
      </c>
      <c r="C15" s="253">
        <v>3782</v>
      </c>
      <c r="D15" s="253">
        <v>256</v>
      </c>
      <c r="E15" s="254">
        <v>0.775244299674267</v>
      </c>
      <c r="F15" s="254">
        <v>0.94987938890377899</v>
      </c>
      <c r="G15" s="254">
        <v>0.93660227835562104</v>
      </c>
      <c r="H15" s="253" t="s">
        <v>396</v>
      </c>
      <c r="I15" s="12"/>
      <c r="J15" s="184"/>
    </row>
    <row r="16" spans="1:10" x14ac:dyDescent="0.35">
      <c r="A16" s="69" t="s">
        <v>264</v>
      </c>
      <c r="B16" s="253">
        <v>1634</v>
      </c>
      <c r="C16" s="253">
        <v>1634</v>
      </c>
      <c r="D16" s="253">
        <v>0</v>
      </c>
      <c r="E16" s="254">
        <v>1</v>
      </c>
      <c r="F16" s="254">
        <v>1</v>
      </c>
      <c r="G16" s="254">
        <v>1</v>
      </c>
      <c r="H16" s="253" t="s">
        <v>397</v>
      </c>
      <c r="I16" s="12"/>
      <c r="J16" s="184"/>
    </row>
    <row r="17" spans="1:10" x14ac:dyDescent="0.35">
      <c r="A17" s="69" t="s">
        <v>265</v>
      </c>
      <c r="B17" s="253">
        <v>28052</v>
      </c>
      <c r="C17" s="253">
        <v>25915</v>
      </c>
      <c r="D17" s="253">
        <v>2137</v>
      </c>
      <c r="E17" s="254">
        <v>0.93046478799602605</v>
      </c>
      <c r="F17" s="254">
        <v>0.90957983193277303</v>
      </c>
      <c r="G17" s="254">
        <v>0.92382004848139099</v>
      </c>
      <c r="H17" s="253" t="s">
        <v>396</v>
      </c>
      <c r="J17" s="184"/>
    </row>
    <row r="18" spans="1:10" x14ac:dyDescent="0.35">
      <c r="A18" s="253" t="s">
        <v>724</v>
      </c>
      <c r="B18" s="253">
        <v>1035</v>
      </c>
      <c r="C18" s="253">
        <v>921</v>
      </c>
      <c r="D18" s="253">
        <v>114</v>
      </c>
      <c r="E18" s="254">
        <v>0.89251439539347399</v>
      </c>
      <c r="F18" s="254">
        <v>0.88715953307392903</v>
      </c>
      <c r="G18" s="254">
        <v>0.88985507246376805</v>
      </c>
      <c r="H18" s="253" t="s">
        <v>396</v>
      </c>
      <c r="J18" s="184"/>
    </row>
    <row r="19" spans="1:10" x14ac:dyDescent="0.35">
      <c r="A19" s="253" t="s">
        <v>725</v>
      </c>
      <c r="B19" s="253">
        <v>711</v>
      </c>
      <c r="C19" s="253">
        <v>566</v>
      </c>
      <c r="D19" s="253">
        <v>145</v>
      </c>
      <c r="E19" s="254">
        <v>0.78571428571428503</v>
      </c>
      <c r="F19" s="254">
        <v>0.80780780780780703</v>
      </c>
      <c r="G19" s="254">
        <v>0.79606188466947903</v>
      </c>
      <c r="H19" s="253" t="s">
        <v>395</v>
      </c>
      <c r="J19" s="184"/>
    </row>
    <row r="20" spans="1:10" x14ac:dyDescent="0.35">
      <c r="A20" s="69" t="s">
        <v>266</v>
      </c>
      <c r="B20" s="253">
        <v>27101</v>
      </c>
      <c r="C20" s="253">
        <v>26262</v>
      </c>
      <c r="D20" s="253">
        <v>839</v>
      </c>
      <c r="E20" s="254">
        <v>0.974028808380619</v>
      </c>
      <c r="F20" s="254">
        <v>0.95862304798814502</v>
      </c>
      <c r="G20" s="254">
        <v>0.96904173277738803</v>
      </c>
      <c r="H20" s="253" t="s">
        <v>397</v>
      </c>
      <c r="J20" s="184"/>
    </row>
    <row r="21" spans="1:10" x14ac:dyDescent="0.35">
      <c r="A21" s="69" t="s">
        <v>267</v>
      </c>
      <c r="B21" s="253">
        <v>10167</v>
      </c>
      <c r="C21" s="253">
        <v>9465</v>
      </c>
      <c r="D21" s="253">
        <v>702</v>
      </c>
      <c r="E21" s="254">
        <v>0.92357492499605198</v>
      </c>
      <c r="F21" s="254">
        <v>0.94314032342201304</v>
      </c>
      <c r="G21" s="254">
        <v>0.93095308350545802</v>
      </c>
      <c r="H21" s="253" t="s">
        <v>396</v>
      </c>
      <c r="J21" s="184"/>
    </row>
    <row r="22" spans="1:10" x14ac:dyDescent="0.35">
      <c r="A22" s="69" t="s">
        <v>268</v>
      </c>
      <c r="B22" s="253">
        <v>50971</v>
      </c>
      <c r="C22" s="253">
        <v>48706</v>
      </c>
      <c r="D22" s="253">
        <v>2265</v>
      </c>
      <c r="E22" s="254">
        <v>0.94754181449569097</v>
      </c>
      <c r="F22" s="254">
        <v>0.96252060816999396</v>
      </c>
      <c r="G22" s="254">
        <v>0.95556296717741396</v>
      </c>
      <c r="H22" s="253" t="s">
        <v>397</v>
      </c>
      <c r="J22" s="184"/>
    </row>
    <row r="23" spans="1:10" x14ac:dyDescent="0.35">
      <c r="A23" s="69" t="s">
        <v>269</v>
      </c>
      <c r="B23" s="253">
        <v>10005</v>
      </c>
      <c r="C23" s="253">
        <v>8323</v>
      </c>
      <c r="D23" s="253">
        <v>1682</v>
      </c>
      <c r="E23" s="254">
        <v>0.841850104821802</v>
      </c>
      <c r="F23" s="254">
        <v>0.79983143699957804</v>
      </c>
      <c r="G23" s="254">
        <v>0.83188405797101395</v>
      </c>
      <c r="H23" s="253" t="s">
        <v>395</v>
      </c>
      <c r="J23" s="184"/>
    </row>
    <row r="24" spans="1:10" s="13" customFormat="1" x14ac:dyDescent="0.35">
      <c r="A24" s="253" t="s">
        <v>726</v>
      </c>
      <c r="B24" s="253">
        <v>40</v>
      </c>
      <c r="C24" s="253">
        <v>39</v>
      </c>
      <c r="D24" s="253">
        <v>1</v>
      </c>
      <c r="E24" s="254">
        <v>1</v>
      </c>
      <c r="F24" s="254">
        <v>0.96969696969696895</v>
      </c>
      <c r="G24" s="254">
        <v>0.97499999999999998</v>
      </c>
      <c r="H24" s="253" t="s">
        <v>397</v>
      </c>
      <c r="I24"/>
      <c r="J24" s="184"/>
    </row>
    <row r="25" spans="1:10" x14ac:dyDescent="0.35">
      <c r="A25" s="69" t="s">
        <v>270</v>
      </c>
      <c r="B25" s="253">
        <v>5893</v>
      </c>
      <c r="C25" s="253">
        <v>5170</v>
      </c>
      <c r="D25" s="253">
        <v>723</v>
      </c>
      <c r="E25" s="254">
        <v>0.88137788137788098</v>
      </c>
      <c r="F25" s="254">
        <v>0.86958661417322802</v>
      </c>
      <c r="G25" s="254">
        <v>0.87731206516205595</v>
      </c>
      <c r="H25" s="253" t="s">
        <v>396</v>
      </c>
      <c r="J25" s="184"/>
    </row>
    <row r="26" spans="1:10" x14ac:dyDescent="0.35">
      <c r="A26" s="69" t="s">
        <v>398</v>
      </c>
      <c r="B26" s="253">
        <v>183</v>
      </c>
      <c r="C26" s="253">
        <v>153</v>
      </c>
      <c r="D26" s="253">
        <v>30</v>
      </c>
      <c r="E26" s="254">
        <v>0.80172413793103403</v>
      </c>
      <c r="F26" s="254">
        <v>0.89552238805970097</v>
      </c>
      <c r="G26" s="254">
        <v>0.83606557377049096</v>
      </c>
      <c r="H26" s="253" t="s">
        <v>395</v>
      </c>
      <c r="J26" s="184"/>
    </row>
    <row r="27" spans="1:10" x14ac:dyDescent="0.35">
      <c r="A27" s="69" t="s">
        <v>282</v>
      </c>
      <c r="B27" s="253">
        <v>14273</v>
      </c>
      <c r="C27" s="253">
        <v>7895</v>
      </c>
      <c r="D27" s="253">
        <v>6378</v>
      </c>
      <c r="E27" s="254">
        <v>0.63111750850562598</v>
      </c>
      <c r="F27" s="254">
        <v>0.46327854019001602</v>
      </c>
      <c r="G27" s="254">
        <v>0.55314229664401304</v>
      </c>
      <c r="H27" s="253" t="s">
        <v>395</v>
      </c>
      <c r="J27" s="184"/>
    </row>
    <row r="28" spans="1:10" x14ac:dyDescent="0.35">
      <c r="A28" s="69" t="s">
        <v>271</v>
      </c>
      <c r="B28" s="253">
        <v>42010</v>
      </c>
      <c r="C28" s="253">
        <v>34443</v>
      </c>
      <c r="D28" s="253">
        <v>7567</v>
      </c>
      <c r="E28" s="254">
        <v>0.80631116590891505</v>
      </c>
      <c r="F28" s="254">
        <v>0.84180368709516695</v>
      </c>
      <c r="G28" s="254">
        <v>0.81987621994763105</v>
      </c>
      <c r="H28" s="253" t="s">
        <v>395</v>
      </c>
      <c r="J28" s="184"/>
    </row>
    <row r="29" spans="1:10" x14ac:dyDescent="0.35">
      <c r="A29" s="80" t="s">
        <v>272</v>
      </c>
      <c r="B29" s="190"/>
      <c r="C29" s="190"/>
      <c r="D29" s="190"/>
      <c r="E29" s="190"/>
      <c r="F29" s="190"/>
      <c r="G29" s="192"/>
      <c r="H29" s="193"/>
      <c r="J29" s="184"/>
    </row>
    <row r="30" spans="1:10" x14ac:dyDescent="0.35">
      <c r="A30" s="69" t="s">
        <v>274</v>
      </c>
      <c r="B30" s="253">
        <v>3932</v>
      </c>
      <c r="C30" s="253">
        <v>3409</v>
      </c>
      <c r="D30" s="253">
        <v>523</v>
      </c>
      <c r="E30" s="254">
        <v>1</v>
      </c>
      <c r="F30" s="254">
        <v>0.86247699184853999</v>
      </c>
      <c r="G30" s="254">
        <v>0.86698880976602199</v>
      </c>
      <c r="H30" s="253" t="s">
        <v>396</v>
      </c>
      <c r="J30" s="184"/>
    </row>
    <row r="31" spans="1:10" x14ac:dyDescent="0.35">
      <c r="A31" s="69" t="s">
        <v>273</v>
      </c>
      <c r="B31" s="253">
        <v>891</v>
      </c>
      <c r="C31" s="253">
        <v>832</v>
      </c>
      <c r="D31" s="253">
        <v>59</v>
      </c>
      <c r="E31" s="254">
        <v>0.88656716417910397</v>
      </c>
      <c r="F31" s="254">
        <v>0.96223021582733803</v>
      </c>
      <c r="G31" s="254">
        <v>0.93378226711559997</v>
      </c>
      <c r="H31" s="253" t="s">
        <v>396</v>
      </c>
      <c r="J31" s="184"/>
    </row>
    <row r="32" spans="1:10" x14ac:dyDescent="0.35">
      <c r="A32" s="69" t="s">
        <v>275</v>
      </c>
      <c r="B32" s="253">
        <v>4976</v>
      </c>
      <c r="C32" s="253">
        <v>4889</v>
      </c>
      <c r="D32" s="253">
        <v>87</v>
      </c>
      <c r="E32" s="254">
        <v>0.98905109489051002</v>
      </c>
      <c r="F32" s="254">
        <v>0.98213526159081199</v>
      </c>
      <c r="G32" s="254">
        <v>0.982516077170418</v>
      </c>
      <c r="H32" s="253" t="s">
        <v>397</v>
      </c>
      <c r="J32" s="184"/>
    </row>
    <row r="33" spans="1:10" x14ac:dyDescent="0.35">
      <c r="A33" s="69" t="s">
        <v>739</v>
      </c>
      <c r="B33" s="253">
        <v>488</v>
      </c>
      <c r="C33" s="253">
        <v>465</v>
      </c>
      <c r="D33" s="253">
        <v>23</v>
      </c>
      <c r="E33" s="254">
        <v>0.961165048543689</v>
      </c>
      <c r="F33" s="254">
        <v>0.95064935064934997</v>
      </c>
      <c r="G33" s="254">
        <v>0.95286885245901598</v>
      </c>
      <c r="H33" s="253" t="s">
        <v>397</v>
      </c>
      <c r="J33" s="184"/>
    </row>
    <row r="34" spans="1:10" s="13" customFormat="1" x14ac:dyDescent="0.35">
      <c r="A34" s="69" t="s">
        <v>282</v>
      </c>
      <c r="B34" s="253">
        <v>2309</v>
      </c>
      <c r="C34" s="253">
        <v>2295</v>
      </c>
      <c r="D34" s="253">
        <v>14</v>
      </c>
      <c r="E34" s="254">
        <v>1</v>
      </c>
      <c r="F34" s="254">
        <v>0.99393414211438402</v>
      </c>
      <c r="G34" s="254">
        <v>0.99393676916413998</v>
      </c>
      <c r="H34" s="253" t="s">
        <v>397</v>
      </c>
      <c r="I34"/>
      <c r="J34" s="184"/>
    </row>
    <row r="35" spans="1:10" s="13" customFormat="1" x14ac:dyDescent="0.35">
      <c r="A35" s="83" t="s">
        <v>354</v>
      </c>
      <c r="B35" s="190"/>
      <c r="C35" s="190"/>
      <c r="D35" s="190"/>
      <c r="E35" s="190"/>
      <c r="F35" s="190"/>
      <c r="G35" s="192"/>
      <c r="H35" s="193"/>
      <c r="I35"/>
      <c r="J35" s="184"/>
    </row>
    <row r="36" spans="1:10" s="13" customFormat="1" x14ac:dyDescent="0.35">
      <c r="A36" s="69" t="s">
        <v>351</v>
      </c>
      <c r="B36" s="253">
        <v>32</v>
      </c>
      <c r="C36" s="253">
        <v>9</v>
      </c>
      <c r="D36" s="253">
        <v>23</v>
      </c>
      <c r="E36" s="254">
        <v>0.25</v>
      </c>
      <c r="F36" s="254">
        <v>0.375</v>
      </c>
      <c r="G36" s="254">
        <v>0.28125</v>
      </c>
      <c r="H36" s="253" t="s">
        <v>395</v>
      </c>
      <c r="I36"/>
      <c r="J36" s="184"/>
    </row>
    <row r="37" spans="1:10" s="13" customFormat="1" x14ac:dyDescent="0.35">
      <c r="A37" s="69" t="s">
        <v>353</v>
      </c>
      <c r="B37" s="253">
        <v>30</v>
      </c>
      <c r="C37" s="253">
        <v>7</v>
      </c>
      <c r="D37" s="253">
        <v>23</v>
      </c>
      <c r="E37" s="254">
        <v>0.214285714285714</v>
      </c>
      <c r="F37" s="254">
        <v>0.25</v>
      </c>
      <c r="G37" s="254">
        <v>0.233333333333333</v>
      </c>
      <c r="H37" s="253" t="s">
        <v>395</v>
      </c>
      <c r="I37"/>
      <c r="J37" s="184"/>
    </row>
    <row r="38" spans="1:10" s="13" customFormat="1" x14ac:dyDescent="0.35">
      <c r="A38" s="80" t="s">
        <v>276</v>
      </c>
      <c r="B38" s="190"/>
      <c r="C38" s="190"/>
      <c r="D38" s="190"/>
      <c r="E38" s="190"/>
      <c r="F38" s="190"/>
      <c r="G38" s="192"/>
      <c r="H38" s="193"/>
      <c r="I38"/>
      <c r="J38" s="184"/>
    </row>
    <row r="39" spans="1:10" s="13" customFormat="1" ht="15" customHeight="1" x14ac:dyDescent="0.35">
      <c r="A39" s="69" t="s">
        <v>399</v>
      </c>
      <c r="B39" s="253">
        <v>1062</v>
      </c>
      <c r="C39" s="253">
        <v>977</v>
      </c>
      <c r="D39" s="253">
        <v>85</v>
      </c>
      <c r="E39" s="254">
        <v>0.929022082018927</v>
      </c>
      <c r="F39" s="254">
        <v>0.90654205607476601</v>
      </c>
      <c r="G39" s="254">
        <v>0.919962335216572</v>
      </c>
      <c r="H39" s="253" t="s">
        <v>396</v>
      </c>
      <c r="I39"/>
      <c r="J39" s="184"/>
    </row>
    <row r="40" spans="1:10" s="13" customFormat="1" ht="15" customHeight="1" x14ac:dyDescent="0.35">
      <c r="A40" s="69" t="s">
        <v>357</v>
      </c>
      <c r="B40" s="253">
        <v>9</v>
      </c>
      <c r="C40" s="253">
        <v>9</v>
      </c>
      <c r="D40" s="253">
        <v>0</v>
      </c>
      <c r="E40" s="254">
        <v>1</v>
      </c>
      <c r="F40" s="254">
        <v>1</v>
      </c>
      <c r="G40" s="254">
        <v>1</v>
      </c>
      <c r="H40" s="253" t="s">
        <v>397</v>
      </c>
      <c r="I40"/>
      <c r="J40" s="184"/>
    </row>
    <row r="41" spans="1:10" s="13" customFormat="1" x14ac:dyDescent="0.35">
      <c r="A41" s="69" t="s">
        <v>277</v>
      </c>
      <c r="B41" s="253">
        <v>982</v>
      </c>
      <c r="C41" s="253">
        <v>953</v>
      </c>
      <c r="D41" s="253">
        <v>29</v>
      </c>
      <c r="E41" s="254">
        <v>0.96173469387755095</v>
      </c>
      <c r="F41" s="254">
        <v>0.97627118644067801</v>
      </c>
      <c r="G41" s="254">
        <v>0.97046843177189401</v>
      </c>
      <c r="H41" s="253" t="s">
        <v>397</v>
      </c>
      <c r="I41"/>
      <c r="J41" s="184"/>
    </row>
    <row r="42" spans="1:10" s="13" customFormat="1" x14ac:dyDescent="0.35">
      <c r="A42" s="69" t="s">
        <v>358</v>
      </c>
      <c r="B42" s="253">
        <v>187</v>
      </c>
      <c r="C42" s="253">
        <v>187</v>
      </c>
      <c r="D42" s="253">
        <v>0</v>
      </c>
      <c r="E42" s="254">
        <v>1</v>
      </c>
      <c r="F42" s="254">
        <v>1</v>
      </c>
      <c r="G42" s="254">
        <v>1</v>
      </c>
      <c r="H42" s="253" t="s">
        <v>397</v>
      </c>
      <c r="I42"/>
      <c r="J42" s="184"/>
    </row>
    <row r="43" spans="1:10" s="13" customFormat="1" x14ac:dyDescent="0.35">
      <c r="A43" s="69" t="s">
        <v>400</v>
      </c>
      <c r="B43" s="253">
        <v>35</v>
      </c>
      <c r="C43" s="253">
        <v>35</v>
      </c>
      <c r="D43" s="253">
        <v>0</v>
      </c>
      <c r="E43" s="254">
        <v>1</v>
      </c>
      <c r="F43" s="254">
        <v>1</v>
      </c>
      <c r="G43" s="254">
        <v>1</v>
      </c>
      <c r="H43" s="253" t="s">
        <v>397</v>
      </c>
      <c r="I43"/>
      <c r="J43" s="184"/>
    </row>
    <row r="44" spans="1:10" s="13" customFormat="1" x14ac:dyDescent="0.35">
      <c r="A44" s="69" t="s">
        <v>278</v>
      </c>
      <c r="B44" s="253">
        <v>67</v>
      </c>
      <c r="C44" s="253">
        <v>65</v>
      </c>
      <c r="D44" s="253">
        <v>2</v>
      </c>
      <c r="E44" s="254">
        <v>0.96078431372549</v>
      </c>
      <c r="F44" s="254">
        <v>1</v>
      </c>
      <c r="G44" s="254">
        <v>0.97014925373134298</v>
      </c>
      <c r="H44" s="253" t="s">
        <v>397</v>
      </c>
      <c r="I44"/>
      <c r="J44" s="184"/>
    </row>
    <row r="45" spans="1:10" s="13" customFormat="1" x14ac:dyDescent="0.35">
      <c r="A45" s="69" t="s">
        <v>279</v>
      </c>
      <c r="B45" s="253">
        <v>267</v>
      </c>
      <c r="C45" s="253">
        <v>255</v>
      </c>
      <c r="D45" s="253">
        <v>12</v>
      </c>
      <c r="E45" s="254">
        <v>0.96296296296296202</v>
      </c>
      <c r="F45" s="254">
        <v>0.92156862745098</v>
      </c>
      <c r="G45" s="254">
        <v>0.95505617977528001</v>
      </c>
      <c r="H45" s="253" t="s">
        <v>397</v>
      </c>
      <c r="I45"/>
      <c r="J45" s="184"/>
    </row>
    <row r="46" spans="1:10" s="13" customFormat="1" x14ac:dyDescent="0.35">
      <c r="A46" s="69" t="s">
        <v>16</v>
      </c>
      <c r="B46" s="253">
        <v>1464</v>
      </c>
      <c r="C46" s="253">
        <v>1440</v>
      </c>
      <c r="D46" s="253">
        <v>24</v>
      </c>
      <c r="E46" s="254">
        <v>0.984267453294002</v>
      </c>
      <c r="F46" s="254">
        <v>0.98210290827740399</v>
      </c>
      <c r="G46" s="254">
        <v>0.98360655737704905</v>
      </c>
      <c r="H46" s="253" t="s">
        <v>397</v>
      </c>
      <c r="I46"/>
      <c r="J46" s="184"/>
    </row>
    <row r="47" spans="1:10" s="13" customFormat="1" x14ac:dyDescent="0.35">
      <c r="A47" s="69" t="s">
        <v>401</v>
      </c>
      <c r="B47" s="253">
        <v>1055</v>
      </c>
      <c r="C47" s="253">
        <v>1027</v>
      </c>
      <c r="D47" s="253">
        <v>28</v>
      </c>
      <c r="E47" s="254">
        <v>0.97318611987381698</v>
      </c>
      <c r="F47" s="254">
        <v>0.97387173396674498</v>
      </c>
      <c r="G47" s="254">
        <v>0.97345971563981004</v>
      </c>
      <c r="H47" s="253" t="s">
        <v>397</v>
      </c>
      <c r="I47"/>
      <c r="J47" s="184"/>
    </row>
    <row r="48" spans="1:10" s="13" customFormat="1" x14ac:dyDescent="0.35">
      <c r="A48" s="69" t="s">
        <v>740</v>
      </c>
      <c r="B48" s="253">
        <v>31</v>
      </c>
      <c r="C48" s="253">
        <v>20</v>
      </c>
      <c r="D48" s="253">
        <v>11</v>
      </c>
      <c r="E48" s="254">
        <v>0.68</v>
      </c>
      <c r="F48" s="254">
        <v>0.5</v>
      </c>
      <c r="G48" s="254">
        <v>0.64516129032257996</v>
      </c>
      <c r="H48" s="253" t="s">
        <v>395</v>
      </c>
      <c r="I48"/>
      <c r="J48" s="184"/>
    </row>
    <row r="49" spans="1:10" s="13" customFormat="1" x14ac:dyDescent="0.35">
      <c r="A49" s="69" t="s">
        <v>18</v>
      </c>
      <c r="B49" s="253">
        <v>123</v>
      </c>
      <c r="C49" s="253">
        <v>112</v>
      </c>
      <c r="D49" s="253">
        <v>11</v>
      </c>
      <c r="E49" s="254">
        <v>0.919191919191919</v>
      </c>
      <c r="F49" s="254">
        <v>0.875</v>
      </c>
      <c r="G49" s="254">
        <v>0.91056910569105598</v>
      </c>
      <c r="H49" s="253" t="s">
        <v>396</v>
      </c>
      <c r="I49"/>
      <c r="J49" s="184"/>
    </row>
    <row r="50" spans="1:10" s="13" customFormat="1" x14ac:dyDescent="0.35">
      <c r="A50" s="69" t="s">
        <v>280</v>
      </c>
      <c r="B50" s="253">
        <v>2198</v>
      </c>
      <c r="C50" s="253">
        <v>2183</v>
      </c>
      <c r="D50" s="253">
        <v>15</v>
      </c>
      <c r="E50" s="254">
        <v>0.99124999999999996</v>
      </c>
      <c r="F50" s="254">
        <v>0.99832775919732397</v>
      </c>
      <c r="G50" s="254">
        <v>0.993175614194722</v>
      </c>
      <c r="H50" s="253" t="s">
        <v>397</v>
      </c>
      <c r="I50"/>
      <c r="J50" s="184"/>
    </row>
    <row r="51" spans="1:10" s="13" customFormat="1" x14ac:dyDescent="0.35">
      <c r="A51" s="204" t="s">
        <v>418</v>
      </c>
      <c r="B51"/>
      <c r="C51"/>
      <c r="D51"/>
      <c r="E51"/>
      <c r="F51"/>
      <c r="G51" s="185"/>
      <c r="H51"/>
      <c r="I51"/>
      <c r="J51" s="184"/>
    </row>
    <row r="52" spans="1:10" s="13" customFormat="1" x14ac:dyDescent="0.35">
      <c r="A52"/>
      <c r="B52"/>
      <c r="C52"/>
      <c r="D52"/>
      <c r="E52"/>
      <c r="F52"/>
      <c r="G52" s="185"/>
      <c r="H52"/>
      <c r="I52"/>
      <c r="J52" s="184"/>
    </row>
  </sheetData>
  <pageMargins left="0.7" right="0.7" top="0.90625" bottom="0.75" header="0.3" footer="0.3"/>
  <pageSetup scale="79" orientation="portrait" r:id="rId1"/>
  <headerFooter>
    <oddHeader>&amp;C&amp;"Arial,Bold"&amp;16&amp;K000000
Historical EDVS Compliance Rates (2015-2022)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4B37-EC0E-4054-93A5-9E2710114124}">
  <sheetPr>
    <pageSetUpPr fitToPage="1"/>
  </sheetPr>
  <dimension ref="A1:D38"/>
  <sheetViews>
    <sheetView showGridLines="0" view="pageLayout" topLeftCell="A4" zoomScaleNormal="100" workbookViewId="0">
      <selection activeCell="E23" sqref="E23"/>
    </sheetView>
  </sheetViews>
  <sheetFormatPr defaultColWidth="9.1796875" defaultRowHeight="14.5" x14ac:dyDescent="0.35"/>
  <cols>
    <col min="1" max="1" width="37.7265625" style="1" customWidth="1"/>
    <col min="2" max="3" width="14.26953125" style="1" customWidth="1"/>
    <col min="4" max="4" width="11.54296875" style="1" bestFit="1" customWidth="1"/>
    <col min="5" max="16384" width="9.1796875" style="1"/>
  </cols>
  <sheetData>
    <row r="1" spans="1:4" ht="14.5" customHeight="1" x14ac:dyDescent="0.35">
      <c r="A1" s="130" t="s">
        <v>102</v>
      </c>
      <c r="B1" s="8"/>
      <c r="C1" s="8"/>
      <c r="D1" s="19"/>
    </row>
    <row r="2" spans="1:4" ht="15" customHeight="1" x14ac:dyDescent="0.35">
      <c r="A2" s="122" t="s">
        <v>103</v>
      </c>
      <c r="B2" s="121" t="s">
        <v>428</v>
      </c>
      <c r="C2" s="121" t="s">
        <v>429</v>
      </c>
      <c r="D2" s="19"/>
    </row>
    <row r="3" spans="1:4" x14ac:dyDescent="0.35">
      <c r="A3" s="202" t="s">
        <v>402</v>
      </c>
      <c r="B3" s="137">
        <v>1131</v>
      </c>
      <c r="C3" s="304">
        <v>2623</v>
      </c>
      <c r="D3" s="19"/>
    </row>
    <row r="4" spans="1:4" x14ac:dyDescent="0.35">
      <c r="A4" s="136" t="s">
        <v>403</v>
      </c>
      <c r="B4" s="137">
        <v>741</v>
      </c>
      <c r="C4" s="137">
        <v>1625</v>
      </c>
      <c r="D4" s="19"/>
    </row>
    <row r="5" spans="1:4" x14ac:dyDescent="0.35">
      <c r="A5" s="136" t="s">
        <v>104</v>
      </c>
      <c r="B5" s="137">
        <v>750</v>
      </c>
      <c r="C5" s="137">
        <v>1097</v>
      </c>
      <c r="D5" s="19"/>
    </row>
    <row r="6" spans="1:4" ht="14.5" customHeight="1" x14ac:dyDescent="0.35">
      <c r="A6" s="136" t="s">
        <v>105</v>
      </c>
      <c r="B6" s="137">
        <v>0</v>
      </c>
      <c r="C6" s="137">
        <v>0</v>
      </c>
      <c r="D6" s="19"/>
    </row>
    <row r="7" spans="1:4" x14ac:dyDescent="0.35">
      <c r="A7" s="136" t="s">
        <v>106</v>
      </c>
      <c r="B7" s="137">
        <v>870</v>
      </c>
      <c r="C7" s="137">
        <v>2070</v>
      </c>
      <c r="D7" s="19"/>
    </row>
    <row r="8" spans="1:4" x14ac:dyDescent="0.35">
      <c r="A8" s="136" t="s">
        <v>107</v>
      </c>
      <c r="B8" s="137" t="s">
        <v>285</v>
      </c>
      <c r="C8" s="137">
        <v>12</v>
      </c>
      <c r="D8" s="20"/>
    </row>
    <row r="9" spans="1:4" x14ac:dyDescent="0.35">
      <c r="A9" s="139"/>
      <c r="B9" s="271" t="s">
        <v>108</v>
      </c>
      <c r="C9" s="271"/>
      <c r="D9" s="19"/>
    </row>
    <row r="10" spans="1:4" ht="14.5" customHeight="1" x14ac:dyDescent="0.35">
      <c r="A10" s="138" t="s">
        <v>430</v>
      </c>
      <c r="B10" s="305">
        <v>275250</v>
      </c>
      <c r="C10" s="305"/>
      <c r="D10" s="19"/>
    </row>
    <row r="11" spans="1:4" x14ac:dyDescent="0.35">
      <c r="A11" s="138" t="s">
        <v>109</v>
      </c>
      <c r="B11" s="272">
        <v>6750878</v>
      </c>
      <c r="C11" s="272"/>
      <c r="D11" s="19"/>
    </row>
    <row r="12" spans="1:4" x14ac:dyDescent="0.35">
      <c r="A12" s="131"/>
      <c r="B12" s="132"/>
      <c r="C12" s="132"/>
      <c r="D12" s="19"/>
    </row>
    <row r="13" spans="1:4" x14ac:dyDescent="0.35">
      <c r="A13" s="133" t="s">
        <v>110</v>
      </c>
      <c r="B13" s="134"/>
      <c r="C13" s="135"/>
      <c r="D13" s="19"/>
    </row>
    <row r="14" spans="1:4" x14ac:dyDescent="0.35">
      <c r="A14" s="122" t="s">
        <v>103</v>
      </c>
      <c r="B14" s="121" t="s">
        <v>428</v>
      </c>
      <c r="C14" s="121" t="s">
        <v>429</v>
      </c>
      <c r="D14" s="20"/>
    </row>
    <row r="15" spans="1:4" ht="15.75" customHeight="1" x14ac:dyDescent="0.35">
      <c r="A15" s="136" t="s">
        <v>111</v>
      </c>
      <c r="B15" s="137">
        <v>198</v>
      </c>
      <c r="C15" s="306">
        <v>1771</v>
      </c>
      <c r="D15" s="19"/>
    </row>
    <row r="16" spans="1:4" x14ac:dyDescent="0.35">
      <c r="A16" s="136" t="s">
        <v>112</v>
      </c>
      <c r="B16" s="137">
        <v>186</v>
      </c>
      <c r="C16" s="138">
        <v>1611</v>
      </c>
      <c r="D16" s="19"/>
    </row>
    <row r="17" spans="1:4" x14ac:dyDescent="0.35">
      <c r="A17" s="136" t="s">
        <v>104</v>
      </c>
      <c r="B17" s="137">
        <v>146</v>
      </c>
      <c r="C17" s="138">
        <v>939</v>
      </c>
      <c r="D17" s="19"/>
    </row>
    <row r="18" spans="1:4" x14ac:dyDescent="0.35">
      <c r="A18" s="136" t="s">
        <v>106</v>
      </c>
      <c r="B18" s="137">
        <v>44</v>
      </c>
      <c r="C18" s="138">
        <v>492</v>
      </c>
      <c r="D18" s="19"/>
    </row>
    <row r="19" spans="1:4" x14ac:dyDescent="0.35">
      <c r="A19" s="136" t="s">
        <v>107</v>
      </c>
      <c r="B19" s="137" t="s">
        <v>285</v>
      </c>
      <c r="C19" s="138">
        <v>40</v>
      </c>
      <c r="D19" s="19"/>
    </row>
    <row r="20" spans="1:4" x14ac:dyDescent="0.35">
      <c r="A20" s="140"/>
      <c r="B20" s="271" t="s">
        <v>108</v>
      </c>
      <c r="C20" s="271"/>
      <c r="D20" s="19"/>
    </row>
    <row r="21" spans="1:4" ht="14.5" customHeight="1" x14ac:dyDescent="0.35">
      <c r="A21" s="138" t="s">
        <v>431</v>
      </c>
      <c r="B21" s="305">
        <v>287795</v>
      </c>
      <c r="C21" s="305"/>
      <c r="D21" s="19"/>
    </row>
    <row r="22" spans="1:4" x14ac:dyDescent="0.35">
      <c r="A22" s="138" t="s">
        <v>113</v>
      </c>
      <c r="B22" s="272">
        <v>1560045</v>
      </c>
      <c r="C22" s="272"/>
      <c r="D22" s="19"/>
    </row>
    <row r="23" spans="1:4" x14ac:dyDescent="0.35">
      <c r="A23" s="131"/>
      <c r="B23" s="132"/>
      <c r="C23" s="132"/>
      <c r="D23" s="19"/>
    </row>
    <row r="24" spans="1:4" x14ac:dyDescent="0.35">
      <c r="A24" s="133" t="s">
        <v>114</v>
      </c>
      <c r="B24" s="134"/>
      <c r="C24" s="135"/>
      <c r="D24" s="19"/>
    </row>
    <row r="25" spans="1:4" x14ac:dyDescent="0.35">
      <c r="A25" s="122" t="s">
        <v>103</v>
      </c>
      <c r="B25" s="121" t="s">
        <v>428</v>
      </c>
      <c r="C25" s="121" t="s">
        <v>429</v>
      </c>
      <c r="D25" s="19"/>
    </row>
    <row r="26" spans="1:4" ht="24" x14ac:dyDescent="0.35">
      <c r="A26" s="136" t="s">
        <v>111</v>
      </c>
      <c r="B26" s="137">
        <v>1426</v>
      </c>
      <c r="C26" s="306">
        <v>1756</v>
      </c>
      <c r="D26" s="19"/>
    </row>
    <row r="27" spans="1:4" x14ac:dyDescent="0.35">
      <c r="A27" s="136" t="s">
        <v>112</v>
      </c>
      <c r="B27" s="137">
        <v>1241</v>
      </c>
      <c r="C27" s="138">
        <v>1472</v>
      </c>
      <c r="D27" s="19"/>
    </row>
    <row r="28" spans="1:4" x14ac:dyDescent="0.35">
      <c r="A28" s="136" t="s">
        <v>104</v>
      </c>
      <c r="B28" s="137">
        <v>483</v>
      </c>
      <c r="C28" s="138">
        <v>526</v>
      </c>
      <c r="D28" s="19"/>
    </row>
    <row r="29" spans="1:4" x14ac:dyDescent="0.35">
      <c r="A29" s="136" t="s">
        <v>106</v>
      </c>
      <c r="B29" s="137">
        <v>227</v>
      </c>
      <c r="C29" s="138">
        <v>557</v>
      </c>
      <c r="D29" s="19"/>
    </row>
    <row r="30" spans="1:4" x14ac:dyDescent="0.35">
      <c r="A30" s="136" t="s">
        <v>107</v>
      </c>
      <c r="B30" s="137" t="s">
        <v>285</v>
      </c>
      <c r="C30" s="138">
        <v>39</v>
      </c>
      <c r="D30" s="19"/>
    </row>
    <row r="31" spans="1:4" x14ac:dyDescent="0.35">
      <c r="A31" s="139"/>
      <c r="B31" s="271" t="s">
        <v>108</v>
      </c>
      <c r="C31" s="271"/>
      <c r="D31" s="19"/>
    </row>
    <row r="32" spans="1:4" ht="14.5" customHeight="1" x14ac:dyDescent="0.35">
      <c r="A32" s="138" t="s">
        <v>432</v>
      </c>
      <c r="B32" s="305">
        <v>125800</v>
      </c>
      <c r="C32" s="305"/>
      <c r="D32" s="19"/>
    </row>
    <row r="33" spans="1:4" x14ac:dyDescent="0.35">
      <c r="A33" s="138" t="s">
        <v>115</v>
      </c>
      <c r="B33" s="272">
        <v>156800</v>
      </c>
      <c r="C33" s="272"/>
      <c r="D33" s="19"/>
    </row>
    <row r="34" spans="1:4" x14ac:dyDescent="0.35">
      <c r="A34" s="201" t="s">
        <v>404</v>
      </c>
      <c r="B34" s="200"/>
      <c r="C34" s="200"/>
      <c r="D34" s="19"/>
    </row>
    <row r="35" spans="1:4" ht="14.5" customHeight="1" x14ac:dyDescent="0.35">
      <c r="A35" s="201" t="s">
        <v>405</v>
      </c>
      <c r="B35" s="200"/>
      <c r="C35" s="200"/>
      <c r="D35" s="19"/>
    </row>
    <row r="36" spans="1:4" x14ac:dyDescent="0.35">
      <c r="A36" s="273"/>
      <c r="B36" s="273"/>
      <c r="C36" s="273"/>
      <c r="D36" s="3"/>
    </row>
    <row r="38" spans="1:4" x14ac:dyDescent="0.35">
      <c r="D38" s="269"/>
    </row>
  </sheetData>
  <mergeCells count="10">
    <mergeCell ref="B31:C31"/>
    <mergeCell ref="B32:C32"/>
    <mergeCell ref="B33:C33"/>
    <mergeCell ref="A36:C36"/>
    <mergeCell ref="B9:C9"/>
    <mergeCell ref="B10:C10"/>
    <mergeCell ref="B11:C11"/>
    <mergeCell ref="B20:C20"/>
    <mergeCell ref="B21:C21"/>
    <mergeCell ref="B22:C22"/>
  </mergeCells>
  <pageMargins left="0.7" right="0.7" top="0.91666666666666696" bottom="0.75" header="0.3" footer="0.3"/>
  <pageSetup fitToHeight="0" orientation="portrait" r:id="rId1"/>
  <headerFooter>
    <oddHeader>&amp;C&amp;"Arial,Bold"&amp;16&amp;K000000 2023 Streamlined Truck Enforcement Process (STEP) Statistics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K40"/>
  <sheetViews>
    <sheetView showGridLines="0" view="pageLayout" topLeftCell="A15" zoomScaleNormal="110" workbookViewId="0">
      <selection activeCell="A38" sqref="A38"/>
    </sheetView>
  </sheetViews>
  <sheetFormatPr defaultRowHeight="14.5" x14ac:dyDescent="0.35"/>
  <cols>
    <col min="1" max="1" width="30" customWidth="1"/>
    <col min="2" max="9" width="7.7265625" customWidth="1"/>
    <col min="10" max="10" width="16.7265625" style="2" bestFit="1" customWidth="1"/>
  </cols>
  <sheetData>
    <row r="1" spans="1:10" ht="90.75" customHeight="1" x14ac:dyDescent="0.35">
      <c r="A1" s="64" t="s">
        <v>0</v>
      </c>
      <c r="B1" s="65" t="s">
        <v>36</v>
      </c>
      <c r="C1" s="65" t="s">
        <v>37</v>
      </c>
      <c r="D1" s="65" t="s">
        <v>38</v>
      </c>
      <c r="E1" s="66" t="s">
        <v>387</v>
      </c>
      <c r="F1" s="67" t="s">
        <v>39</v>
      </c>
      <c r="G1" s="67" t="s">
        <v>40</v>
      </c>
      <c r="H1" s="67" t="s">
        <v>41</v>
      </c>
      <c r="I1" s="65" t="s">
        <v>388</v>
      </c>
      <c r="J1" s="68" t="s">
        <v>42</v>
      </c>
    </row>
    <row r="2" spans="1:10" ht="15" customHeight="1" x14ac:dyDescent="0.35">
      <c r="A2" s="69" t="s">
        <v>43</v>
      </c>
      <c r="B2" s="64" t="s">
        <v>285</v>
      </c>
      <c r="C2" s="70">
        <v>403</v>
      </c>
      <c r="D2" s="71">
        <v>10</v>
      </c>
      <c r="E2" s="71">
        <v>5</v>
      </c>
      <c r="F2" s="70">
        <v>0</v>
      </c>
      <c r="G2" s="71">
        <v>9</v>
      </c>
      <c r="H2" s="71">
        <v>9</v>
      </c>
      <c r="I2" s="71">
        <v>6</v>
      </c>
      <c r="J2" s="72">
        <v>200500</v>
      </c>
    </row>
    <row r="3" spans="1:10" x14ac:dyDescent="0.35">
      <c r="A3" s="69" t="s">
        <v>44</v>
      </c>
      <c r="B3" s="64" t="s">
        <v>285</v>
      </c>
      <c r="C3" s="70">
        <v>77</v>
      </c>
      <c r="D3" s="70">
        <v>2</v>
      </c>
      <c r="E3" s="70">
        <v>0</v>
      </c>
      <c r="F3" s="70">
        <v>0</v>
      </c>
      <c r="G3" s="70">
        <v>0</v>
      </c>
      <c r="H3" s="71">
        <v>0</v>
      </c>
      <c r="I3" s="71">
        <v>2</v>
      </c>
      <c r="J3" s="72">
        <v>0</v>
      </c>
    </row>
    <row r="4" spans="1:10" x14ac:dyDescent="0.35">
      <c r="A4" s="69" t="s">
        <v>434</v>
      </c>
      <c r="B4" s="64" t="s">
        <v>285</v>
      </c>
      <c r="C4" s="70">
        <v>544</v>
      </c>
      <c r="D4" s="71">
        <v>0</v>
      </c>
      <c r="E4" s="71">
        <v>5</v>
      </c>
      <c r="F4" s="70">
        <v>0</v>
      </c>
      <c r="G4" s="71">
        <v>1</v>
      </c>
      <c r="H4" s="71">
        <v>1</v>
      </c>
      <c r="I4" s="71">
        <v>4</v>
      </c>
      <c r="J4" s="72">
        <v>2201800</v>
      </c>
    </row>
    <row r="5" spans="1:10" x14ac:dyDescent="0.35">
      <c r="A5" s="69" t="s">
        <v>45</v>
      </c>
      <c r="B5" s="64" t="s">
        <v>285</v>
      </c>
      <c r="C5" s="70">
        <v>20</v>
      </c>
      <c r="D5" s="70">
        <v>0</v>
      </c>
      <c r="E5" s="70">
        <v>0</v>
      </c>
      <c r="F5" s="70">
        <v>0</v>
      </c>
      <c r="G5" s="70">
        <v>0</v>
      </c>
      <c r="H5" s="71">
        <v>0</v>
      </c>
      <c r="I5" s="71">
        <v>0</v>
      </c>
      <c r="J5" s="72">
        <v>0</v>
      </c>
    </row>
    <row r="6" spans="1:10" ht="30" x14ac:dyDescent="0.35">
      <c r="A6" s="69" t="s">
        <v>386</v>
      </c>
      <c r="B6" s="64" t="s">
        <v>285</v>
      </c>
      <c r="C6" s="70">
        <v>171</v>
      </c>
      <c r="D6" s="71">
        <v>0</v>
      </c>
      <c r="E6" s="70">
        <v>0</v>
      </c>
      <c r="F6" s="70">
        <v>0</v>
      </c>
      <c r="G6" s="70">
        <v>0</v>
      </c>
      <c r="H6" s="71">
        <v>0</v>
      </c>
      <c r="I6" s="71">
        <v>0</v>
      </c>
      <c r="J6" s="72">
        <v>0</v>
      </c>
    </row>
    <row r="7" spans="1:10" x14ac:dyDescent="0.35">
      <c r="A7" s="80" t="s">
        <v>433</v>
      </c>
      <c r="B7" s="81">
        <v>0</v>
      </c>
      <c r="C7" s="81">
        <v>1215</v>
      </c>
      <c r="D7" s="81">
        <v>12</v>
      </c>
      <c r="E7" s="81">
        <v>10</v>
      </c>
      <c r="F7" s="81">
        <v>0</v>
      </c>
      <c r="G7" s="81">
        <v>10</v>
      </c>
      <c r="H7" s="81">
        <v>10</v>
      </c>
      <c r="I7" s="81">
        <v>12</v>
      </c>
      <c r="J7" s="82">
        <v>2402300</v>
      </c>
    </row>
    <row r="8" spans="1:10" ht="15" customHeight="1" x14ac:dyDescent="0.35">
      <c r="A8" s="69" t="s">
        <v>437</v>
      </c>
      <c r="B8" s="64" t="s">
        <v>285</v>
      </c>
      <c r="C8" s="73">
        <v>142</v>
      </c>
      <c r="D8" s="73">
        <v>4</v>
      </c>
      <c r="E8" s="73">
        <v>33</v>
      </c>
      <c r="F8" s="70">
        <v>1</v>
      </c>
      <c r="G8" s="73">
        <v>20</v>
      </c>
      <c r="H8" s="70">
        <v>21</v>
      </c>
      <c r="I8" s="71">
        <v>16</v>
      </c>
      <c r="J8" s="74">
        <v>4469140</v>
      </c>
    </row>
    <row r="9" spans="1:10" x14ac:dyDescent="0.35">
      <c r="A9" s="75" t="s">
        <v>46</v>
      </c>
      <c r="B9" s="64" t="s">
        <v>285</v>
      </c>
      <c r="C9" s="73">
        <v>116</v>
      </c>
      <c r="D9" s="73">
        <v>0</v>
      </c>
      <c r="E9" s="73">
        <v>13</v>
      </c>
      <c r="F9" s="70">
        <v>0</v>
      </c>
      <c r="G9" s="70">
        <v>1</v>
      </c>
      <c r="H9" s="70">
        <v>1</v>
      </c>
      <c r="I9" s="71">
        <v>12</v>
      </c>
      <c r="J9" s="72">
        <v>11000</v>
      </c>
    </row>
    <row r="10" spans="1:10" x14ac:dyDescent="0.35">
      <c r="A10" s="75" t="s">
        <v>47</v>
      </c>
      <c r="B10" s="64" t="s">
        <v>285</v>
      </c>
      <c r="C10" s="73">
        <v>4</v>
      </c>
      <c r="D10" s="73">
        <v>0</v>
      </c>
      <c r="E10" s="73">
        <v>14</v>
      </c>
      <c r="F10" s="70">
        <v>0</v>
      </c>
      <c r="G10" s="73">
        <v>7</v>
      </c>
      <c r="H10" s="70">
        <v>7</v>
      </c>
      <c r="I10" s="71">
        <v>7</v>
      </c>
      <c r="J10" s="72">
        <v>109000</v>
      </c>
    </row>
    <row r="11" spans="1:10" x14ac:dyDescent="0.35">
      <c r="A11" s="75" t="s">
        <v>24</v>
      </c>
      <c r="B11" s="70">
        <v>0</v>
      </c>
      <c r="C11" s="70">
        <v>289</v>
      </c>
      <c r="D11" s="70">
        <v>2</v>
      </c>
      <c r="E11" s="70">
        <v>5</v>
      </c>
      <c r="F11" s="70"/>
      <c r="G11" s="70">
        <v>7</v>
      </c>
      <c r="H11" s="70">
        <v>7</v>
      </c>
      <c r="I11" s="71">
        <v>0</v>
      </c>
      <c r="J11" s="227">
        <v>10910814.440000001</v>
      </c>
    </row>
    <row r="12" spans="1:10" ht="15.75" customHeight="1" x14ac:dyDescent="0.35">
      <c r="A12" s="75" t="s">
        <v>48</v>
      </c>
      <c r="B12" s="70" t="s">
        <v>49</v>
      </c>
      <c r="C12" s="70">
        <v>1</v>
      </c>
      <c r="D12" s="70">
        <v>1</v>
      </c>
      <c r="E12" s="70">
        <v>15</v>
      </c>
      <c r="F12" s="70"/>
      <c r="G12" s="70">
        <v>5</v>
      </c>
      <c r="H12" s="70">
        <v>5</v>
      </c>
      <c r="I12" s="71">
        <v>11</v>
      </c>
      <c r="J12" s="72">
        <v>1099850</v>
      </c>
    </row>
    <row r="13" spans="1:10" x14ac:dyDescent="0.35">
      <c r="A13" s="75" t="s">
        <v>50</v>
      </c>
      <c r="B13" s="70" t="s">
        <v>49</v>
      </c>
      <c r="C13" s="70">
        <v>75</v>
      </c>
      <c r="D13" s="70">
        <v>0</v>
      </c>
      <c r="E13" s="70">
        <v>0</v>
      </c>
      <c r="F13" s="70">
        <v>0</v>
      </c>
      <c r="G13" s="70">
        <v>0</v>
      </c>
      <c r="H13" s="71">
        <v>0</v>
      </c>
      <c r="I13" s="71">
        <v>0</v>
      </c>
      <c r="J13" s="72">
        <v>0</v>
      </c>
    </row>
    <row r="14" spans="1:10" x14ac:dyDescent="0.35">
      <c r="A14" s="75" t="s">
        <v>25</v>
      </c>
      <c r="B14" s="70">
        <v>0</v>
      </c>
      <c r="C14" s="70">
        <v>273</v>
      </c>
      <c r="D14" s="70">
        <v>4</v>
      </c>
      <c r="E14" s="70">
        <v>23</v>
      </c>
      <c r="F14" s="70">
        <v>0</v>
      </c>
      <c r="G14" s="70">
        <v>0</v>
      </c>
      <c r="H14" s="71">
        <v>0</v>
      </c>
      <c r="I14" s="71">
        <v>27</v>
      </c>
      <c r="J14" s="72">
        <v>0</v>
      </c>
    </row>
    <row r="15" spans="1:10" x14ac:dyDescent="0.35">
      <c r="A15" s="83" t="s">
        <v>51</v>
      </c>
      <c r="B15" s="84">
        <v>0</v>
      </c>
      <c r="C15" s="84">
        <v>900</v>
      </c>
      <c r="D15" s="84">
        <v>11</v>
      </c>
      <c r="E15" s="84">
        <v>103</v>
      </c>
      <c r="F15" s="84">
        <v>1</v>
      </c>
      <c r="G15" s="84">
        <v>40</v>
      </c>
      <c r="H15" s="84">
        <v>41</v>
      </c>
      <c r="I15" s="81">
        <v>73</v>
      </c>
      <c r="J15" s="85">
        <v>16599804.440000001</v>
      </c>
    </row>
    <row r="16" spans="1:10" ht="15" customHeight="1" x14ac:dyDescent="0.35">
      <c r="A16" s="76" t="s">
        <v>4</v>
      </c>
      <c r="B16" s="77">
        <v>369</v>
      </c>
      <c r="C16" s="64">
        <v>0</v>
      </c>
      <c r="D16" s="64">
        <v>20</v>
      </c>
      <c r="E16" s="64">
        <v>23</v>
      </c>
      <c r="F16" s="64">
        <v>1</v>
      </c>
      <c r="G16" s="64">
        <v>32</v>
      </c>
      <c r="H16" s="71">
        <v>33</v>
      </c>
      <c r="I16" s="71">
        <v>10</v>
      </c>
      <c r="J16" s="72">
        <v>1454325</v>
      </c>
    </row>
    <row r="17" spans="1:10" x14ac:dyDescent="0.35">
      <c r="A17" s="76" t="s">
        <v>28</v>
      </c>
      <c r="B17" s="70">
        <v>0</v>
      </c>
      <c r="C17" s="64">
        <v>0</v>
      </c>
      <c r="D17" s="64">
        <v>4</v>
      </c>
      <c r="E17" s="64">
        <v>5</v>
      </c>
      <c r="F17" s="64">
        <v>0</v>
      </c>
      <c r="G17" s="64">
        <v>5</v>
      </c>
      <c r="H17" s="71">
        <v>5</v>
      </c>
      <c r="I17" s="71">
        <v>4</v>
      </c>
      <c r="J17" s="72">
        <v>70600</v>
      </c>
    </row>
    <row r="18" spans="1:10" x14ac:dyDescent="0.35">
      <c r="A18" s="76" t="s">
        <v>5</v>
      </c>
      <c r="B18" s="77">
        <v>4</v>
      </c>
      <c r="C18" s="64">
        <v>0</v>
      </c>
      <c r="D18" s="64">
        <v>10</v>
      </c>
      <c r="E18" s="70">
        <v>4</v>
      </c>
      <c r="F18" s="70">
        <v>0</v>
      </c>
      <c r="G18" s="64">
        <v>10</v>
      </c>
      <c r="H18" s="71">
        <v>10</v>
      </c>
      <c r="I18" s="71">
        <v>4</v>
      </c>
      <c r="J18" s="72">
        <v>280148</v>
      </c>
    </row>
    <row r="19" spans="1:10" x14ac:dyDescent="0.35">
      <c r="A19" s="86" t="s">
        <v>52</v>
      </c>
      <c r="B19" s="87">
        <v>373</v>
      </c>
      <c r="C19" s="87">
        <v>0</v>
      </c>
      <c r="D19" s="87">
        <v>34</v>
      </c>
      <c r="E19" s="87">
        <v>32</v>
      </c>
      <c r="F19" s="87">
        <v>1</v>
      </c>
      <c r="G19" s="87">
        <v>47</v>
      </c>
      <c r="H19" s="87">
        <v>48</v>
      </c>
      <c r="I19" s="87">
        <v>18</v>
      </c>
      <c r="J19" s="82">
        <v>1805073</v>
      </c>
    </row>
    <row r="20" spans="1:10" x14ac:dyDescent="0.35">
      <c r="A20" s="75" t="s">
        <v>53</v>
      </c>
      <c r="B20" s="73">
        <v>19</v>
      </c>
      <c r="C20" s="73">
        <v>2</v>
      </c>
      <c r="D20" s="70">
        <v>0</v>
      </c>
      <c r="E20" s="70">
        <v>0</v>
      </c>
      <c r="F20" s="70">
        <v>0</v>
      </c>
      <c r="G20" s="70">
        <v>0</v>
      </c>
      <c r="H20" s="71">
        <v>0</v>
      </c>
      <c r="I20" s="71">
        <v>0</v>
      </c>
      <c r="J20" s="72">
        <v>0</v>
      </c>
    </row>
    <row r="21" spans="1:10" x14ac:dyDescent="0.35">
      <c r="A21" s="75" t="s">
        <v>54</v>
      </c>
      <c r="B21" s="73">
        <v>0</v>
      </c>
      <c r="C21" s="73">
        <v>0</v>
      </c>
      <c r="D21" s="70">
        <v>0</v>
      </c>
      <c r="E21" s="70">
        <v>0</v>
      </c>
      <c r="F21" s="70">
        <v>0</v>
      </c>
      <c r="G21" s="70">
        <v>0</v>
      </c>
      <c r="H21" s="71">
        <v>0</v>
      </c>
      <c r="I21" s="71">
        <v>0</v>
      </c>
      <c r="J21" s="72">
        <v>0</v>
      </c>
    </row>
    <row r="22" spans="1:10" x14ac:dyDescent="0.35">
      <c r="A22" s="75" t="s">
        <v>55</v>
      </c>
      <c r="B22" s="73">
        <v>32</v>
      </c>
      <c r="C22" s="73">
        <v>9</v>
      </c>
      <c r="D22" s="70">
        <v>0</v>
      </c>
      <c r="E22" s="70">
        <v>0</v>
      </c>
      <c r="F22" s="70">
        <v>0</v>
      </c>
      <c r="G22" s="70">
        <v>0</v>
      </c>
      <c r="H22" s="71">
        <v>0</v>
      </c>
      <c r="I22" s="71">
        <v>0</v>
      </c>
      <c r="J22" s="72">
        <v>0</v>
      </c>
    </row>
    <row r="23" spans="1:10" x14ac:dyDescent="0.35">
      <c r="A23" s="75" t="s">
        <v>56</v>
      </c>
      <c r="B23" s="73">
        <v>226</v>
      </c>
      <c r="C23" s="73">
        <v>28</v>
      </c>
      <c r="D23" s="70">
        <v>0</v>
      </c>
      <c r="E23" s="73">
        <v>0</v>
      </c>
      <c r="F23" s="70">
        <v>0</v>
      </c>
      <c r="G23" s="73">
        <v>0</v>
      </c>
      <c r="H23" s="71">
        <v>0</v>
      </c>
      <c r="I23" s="71">
        <v>0</v>
      </c>
      <c r="J23" s="72">
        <v>0</v>
      </c>
    </row>
    <row r="24" spans="1:10" x14ac:dyDescent="0.35">
      <c r="A24" s="69" t="s">
        <v>57</v>
      </c>
      <c r="B24" s="70">
        <v>0</v>
      </c>
      <c r="C24" s="70">
        <v>0</v>
      </c>
      <c r="D24" s="70">
        <v>0</v>
      </c>
      <c r="E24" s="70">
        <v>0</v>
      </c>
      <c r="F24" s="70">
        <v>0</v>
      </c>
      <c r="G24" s="70">
        <v>0</v>
      </c>
      <c r="H24" s="71">
        <v>0</v>
      </c>
      <c r="I24" s="71">
        <v>0</v>
      </c>
      <c r="J24" s="72">
        <v>0</v>
      </c>
    </row>
    <row r="25" spans="1:10" x14ac:dyDescent="0.35">
      <c r="A25" s="69" t="s">
        <v>58</v>
      </c>
      <c r="B25" s="73">
        <v>0</v>
      </c>
      <c r="C25" s="73">
        <v>0</v>
      </c>
      <c r="D25" s="70">
        <v>0</v>
      </c>
      <c r="E25" s="70">
        <v>0</v>
      </c>
      <c r="F25" s="70">
        <v>0</v>
      </c>
      <c r="G25" s="70">
        <v>0</v>
      </c>
      <c r="H25" s="71">
        <v>0</v>
      </c>
      <c r="I25" s="71">
        <v>0</v>
      </c>
      <c r="J25" s="72">
        <v>0</v>
      </c>
    </row>
    <row r="26" spans="1:10" x14ac:dyDescent="0.35">
      <c r="A26" s="69" t="s">
        <v>59</v>
      </c>
      <c r="B26" s="64" t="s">
        <v>285</v>
      </c>
      <c r="C26" s="71">
        <v>2932</v>
      </c>
      <c r="D26" s="64" t="s">
        <v>285</v>
      </c>
      <c r="E26" s="64" t="s">
        <v>285</v>
      </c>
      <c r="F26" s="64" t="s">
        <v>285</v>
      </c>
      <c r="G26" s="64" t="s">
        <v>285</v>
      </c>
      <c r="H26" s="64" t="s">
        <v>285</v>
      </c>
      <c r="I26" s="64" t="s">
        <v>285</v>
      </c>
      <c r="J26" s="64" t="s">
        <v>285</v>
      </c>
    </row>
    <row r="27" spans="1:10" x14ac:dyDescent="0.35">
      <c r="A27" s="69" t="s">
        <v>60</v>
      </c>
      <c r="B27" s="64" t="s">
        <v>285</v>
      </c>
      <c r="C27" s="78">
        <v>344</v>
      </c>
      <c r="D27" s="64" t="s">
        <v>285</v>
      </c>
      <c r="E27" s="64" t="s">
        <v>285</v>
      </c>
      <c r="F27" s="64" t="s">
        <v>285</v>
      </c>
      <c r="G27" s="64" t="s">
        <v>285</v>
      </c>
      <c r="H27" s="64" t="s">
        <v>285</v>
      </c>
      <c r="I27" s="64" t="s">
        <v>285</v>
      </c>
      <c r="J27" s="64" t="s">
        <v>285</v>
      </c>
    </row>
    <row r="28" spans="1:10" x14ac:dyDescent="0.35">
      <c r="A28" s="80" t="s">
        <v>61</v>
      </c>
      <c r="B28" s="81">
        <v>277</v>
      </c>
      <c r="C28" s="81">
        <v>3315</v>
      </c>
      <c r="D28" s="81">
        <v>0</v>
      </c>
      <c r="E28" s="81">
        <v>0</v>
      </c>
      <c r="F28" s="81">
        <v>0</v>
      </c>
      <c r="G28" s="81">
        <v>0</v>
      </c>
      <c r="H28" s="81">
        <v>0</v>
      </c>
      <c r="I28" s="81">
        <v>0</v>
      </c>
      <c r="J28" s="82">
        <v>0</v>
      </c>
    </row>
    <row r="29" spans="1:10" ht="20" x14ac:dyDescent="0.35">
      <c r="A29" s="79" t="s">
        <v>362</v>
      </c>
      <c r="B29" s="70">
        <v>0</v>
      </c>
      <c r="C29" s="73">
        <v>0</v>
      </c>
      <c r="D29" s="73">
        <v>1</v>
      </c>
      <c r="E29" s="73">
        <v>2</v>
      </c>
      <c r="F29" s="73">
        <v>0</v>
      </c>
      <c r="G29" s="73">
        <v>2</v>
      </c>
      <c r="H29" s="71">
        <v>2</v>
      </c>
      <c r="I29" s="71">
        <v>1</v>
      </c>
      <c r="J29" s="72">
        <v>160350</v>
      </c>
    </row>
    <row r="30" spans="1:10" x14ac:dyDescent="0.35">
      <c r="A30" s="79" t="s">
        <v>363</v>
      </c>
      <c r="B30" s="70">
        <v>0</v>
      </c>
      <c r="C30" s="73">
        <v>18</v>
      </c>
      <c r="D30" s="70">
        <v>12</v>
      </c>
      <c r="E30" s="73">
        <v>2</v>
      </c>
      <c r="F30" s="70">
        <v>2</v>
      </c>
      <c r="G30" s="70">
        <v>0</v>
      </c>
      <c r="H30" s="71">
        <v>2</v>
      </c>
      <c r="I30" s="71">
        <v>12</v>
      </c>
      <c r="J30" s="72">
        <v>0</v>
      </c>
    </row>
    <row r="31" spans="1:10" x14ac:dyDescent="0.35">
      <c r="A31" s="88" t="s">
        <v>380</v>
      </c>
      <c r="B31" s="81">
        <v>0</v>
      </c>
      <c r="C31" s="81">
        <v>18</v>
      </c>
      <c r="D31" s="81">
        <v>13</v>
      </c>
      <c r="E31" s="81">
        <v>4</v>
      </c>
      <c r="F31" s="81">
        <v>2</v>
      </c>
      <c r="G31" s="81">
        <v>2</v>
      </c>
      <c r="H31" s="81">
        <v>4</v>
      </c>
      <c r="I31" s="81">
        <v>13</v>
      </c>
      <c r="J31" s="82">
        <v>160350</v>
      </c>
    </row>
    <row r="32" spans="1:10" ht="20" x14ac:dyDescent="0.35">
      <c r="A32" s="69" t="s">
        <v>438</v>
      </c>
      <c r="B32" s="64" t="s">
        <v>285</v>
      </c>
      <c r="C32" s="71">
        <v>258</v>
      </c>
      <c r="D32" s="70">
        <v>0</v>
      </c>
      <c r="E32" s="70">
        <v>0</v>
      </c>
      <c r="F32" s="70">
        <v>0</v>
      </c>
      <c r="G32" s="70">
        <v>0</v>
      </c>
      <c r="H32" s="71">
        <v>0</v>
      </c>
      <c r="I32" s="71">
        <v>0</v>
      </c>
      <c r="J32" s="70">
        <v>0</v>
      </c>
    </row>
    <row r="33" spans="1:11" ht="20" x14ac:dyDescent="0.35">
      <c r="A33" s="69" t="s">
        <v>439</v>
      </c>
      <c r="B33" s="64" t="s">
        <v>285</v>
      </c>
      <c r="C33" s="71">
        <v>140</v>
      </c>
      <c r="D33" s="71">
        <v>4</v>
      </c>
      <c r="E33" s="70">
        <v>1</v>
      </c>
      <c r="F33" s="70">
        <v>0</v>
      </c>
      <c r="G33" s="71">
        <v>5</v>
      </c>
      <c r="H33" s="71">
        <v>5</v>
      </c>
      <c r="I33" s="71">
        <v>0</v>
      </c>
      <c r="J33" s="72">
        <v>8263</v>
      </c>
    </row>
    <row r="34" spans="1:11" x14ac:dyDescent="0.35">
      <c r="A34" s="69" t="s">
        <v>62</v>
      </c>
      <c r="B34" s="64" t="s">
        <v>285</v>
      </c>
      <c r="C34" s="71">
        <v>21</v>
      </c>
      <c r="D34" s="70">
        <v>0</v>
      </c>
      <c r="E34" s="71">
        <v>0</v>
      </c>
      <c r="F34" s="70">
        <v>0</v>
      </c>
      <c r="G34" s="71">
        <v>0</v>
      </c>
      <c r="H34" s="71">
        <v>0</v>
      </c>
      <c r="I34" s="71">
        <v>0</v>
      </c>
      <c r="J34" s="72">
        <v>0</v>
      </c>
    </row>
    <row r="35" spans="1:11" ht="21" x14ac:dyDescent="0.35">
      <c r="A35" s="80" t="s">
        <v>440</v>
      </c>
      <c r="B35" s="81">
        <v>0</v>
      </c>
      <c r="C35" s="81">
        <v>419</v>
      </c>
      <c r="D35" s="81">
        <v>4</v>
      </c>
      <c r="E35" s="81">
        <v>1</v>
      </c>
      <c r="F35" s="81">
        <v>0</v>
      </c>
      <c r="G35" s="81">
        <v>5</v>
      </c>
      <c r="H35" s="81">
        <v>5</v>
      </c>
      <c r="I35" s="81">
        <v>0</v>
      </c>
      <c r="J35" s="82">
        <v>8263</v>
      </c>
    </row>
    <row r="36" spans="1:11" ht="14.5" customHeight="1" x14ac:dyDescent="0.35">
      <c r="A36" s="89" t="s">
        <v>63</v>
      </c>
      <c r="B36" s="90">
        <v>650</v>
      </c>
      <c r="C36" s="90">
        <v>5867</v>
      </c>
      <c r="D36" s="90">
        <v>74</v>
      </c>
      <c r="E36" s="90">
        <v>150</v>
      </c>
      <c r="F36" s="90">
        <v>4</v>
      </c>
      <c r="G36" s="90">
        <v>104</v>
      </c>
      <c r="H36" s="90">
        <v>108</v>
      </c>
      <c r="I36" s="90">
        <v>116</v>
      </c>
      <c r="J36" s="91">
        <v>20975790.440000001</v>
      </c>
    </row>
    <row r="37" spans="1:11" x14ac:dyDescent="0.35">
      <c r="A37" s="92" t="s">
        <v>436</v>
      </c>
    </row>
    <row r="38" spans="1:11" x14ac:dyDescent="0.35">
      <c r="A38" s="233" t="s">
        <v>435</v>
      </c>
    </row>
    <row r="40" spans="1:11" x14ac:dyDescent="0.35">
      <c r="K40" s="12"/>
    </row>
  </sheetData>
  <pageMargins left="0.7" right="0.7" top="0.90625" bottom="0.75" header="0.3" footer="0.3"/>
  <pageSetup scale="79" orientation="portrait" r:id="rId1"/>
  <headerFooter>
    <oddHeader>&amp;C&amp;"Arial,Bold"&amp;16&amp;K000000 2023 Field Operations Statistics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K28"/>
  <sheetViews>
    <sheetView showGridLines="0" view="pageLayout" zoomScaleNormal="100" workbookViewId="0">
      <selection activeCell="A16" sqref="A16"/>
    </sheetView>
  </sheetViews>
  <sheetFormatPr defaultColWidth="9.1796875" defaultRowHeight="14" x14ac:dyDescent="0.3"/>
  <cols>
    <col min="1" max="1" width="22.26953125" style="10" customWidth="1"/>
    <col min="2" max="2" width="10.54296875" style="10" customWidth="1"/>
    <col min="3" max="3" width="9.26953125" style="10" customWidth="1"/>
    <col min="4" max="4" width="9.1796875" style="10" customWidth="1"/>
    <col min="5" max="5" width="9.1796875" style="10"/>
    <col min="6" max="7" width="8.81640625" style="10"/>
    <col min="8" max="8" width="8.7265625" style="10" customWidth="1"/>
    <col min="9" max="16384" width="9.1796875" style="10"/>
  </cols>
  <sheetData>
    <row r="1" spans="1:10" ht="54" customHeight="1" x14ac:dyDescent="0.3">
      <c r="A1" s="100" t="s">
        <v>0</v>
      </c>
      <c r="B1" s="100" t="s">
        <v>64</v>
      </c>
      <c r="C1" s="100" t="s">
        <v>65</v>
      </c>
      <c r="D1" s="100" t="s">
        <v>66</v>
      </c>
      <c r="E1" s="100" t="s">
        <v>346</v>
      </c>
      <c r="F1" s="100" t="s">
        <v>67</v>
      </c>
      <c r="G1" s="100" t="s">
        <v>344</v>
      </c>
      <c r="H1" s="100" t="s">
        <v>348</v>
      </c>
      <c r="I1" s="100" t="s">
        <v>347</v>
      </c>
      <c r="J1" s="100" t="s">
        <v>68</v>
      </c>
    </row>
    <row r="2" spans="1:10" ht="22" customHeight="1" x14ac:dyDescent="0.3">
      <c r="A2" s="76" t="s">
        <v>69</v>
      </c>
      <c r="B2" s="101">
        <v>0</v>
      </c>
      <c r="C2" s="101">
        <v>0</v>
      </c>
      <c r="D2" s="102">
        <v>0</v>
      </c>
      <c r="E2" s="101">
        <v>569</v>
      </c>
      <c r="F2" s="101">
        <v>3</v>
      </c>
      <c r="G2" s="101">
        <v>50</v>
      </c>
      <c r="H2" s="101">
        <v>53</v>
      </c>
      <c r="I2" s="101">
        <v>516</v>
      </c>
      <c r="J2" s="103">
        <v>55777</v>
      </c>
    </row>
    <row r="3" spans="1:10" ht="22" customHeight="1" x14ac:dyDescent="0.3">
      <c r="A3" s="76" t="s">
        <v>441</v>
      </c>
      <c r="B3" s="101">
        <v>5268</v>
      </c>
      <c r="C3" s="101">
        <v>388</v>
      </c>
      <c r="D3" s="102">
        <v>7.365223993925589E-2</v>
      </c>
      <c r="E3" s="101">
        <v>0</v>
      </c>
      <c r="F3" s="101">
        <v>8</v>
      </c>
      <c r="G3" s="101">
        <v>30</v>
      </c>
      <c r="H3" s="101">
        <v>38</v>
      </c>
      <c r="I3" s="101">
        <v>351</v>
      </c>
      <c r="J3" s="103">
        <v>41000</v>
      </c>
    </row>
    <row r="4" spans="1:10" ht="22" customHeight="1" x14ac:dyDescent="0.3">
      <c r="A4" s="76" t="s">
        <v>70</v>
      </c>
      <c r="B4" s="101">
        <v>1901</v>
      </c>
      <c r="C4" s="101">
        <v>138</v>
      </c>
      <c r="D4" s="102">
        <v>7.2593371909521309E-2</v>
      </c>
      <c r="E4" s="101">
        <v>1116</v>
      </c>
      <c r="F4" s="101">
        <v>4</v>
      </c>
      <c r="G4" s="101">
        <v>89</v>
      </c>
      <c r="H4" s="101">
        <v>93</v>
      </c>
      <c r="I4" s="101">
        <v>1161</v>
      </c>
      <c r="J4" s="103">
        <v>32980</v>
      </c>
    </row>
    <row r="5" spans="1:10" ht="22" customHeight="1" x14ac:dyDescent="0.3">
      <c r="A5" s="76" t="s">
        <v>71</v>
      </c>
      <c r="B5" s="101">
        <v>4388</v>
      </c>
      <c r="C5" s="101">
        <v>74</v>
      </c>
      <c r="D5" s="102">
        <v>1.6864175022789425E-2</v>
      </c>
      <c r="E5" s="101">
        <v>1266</v>
      </c>
      <c r="F5" s="101">
        <v>54</v>
      </c>
      <c r="G5" s="101">
        <v>67</v>
      </c>
      <c r="H5" s="101">
        <v>121</v>
      </c>
      <c r="I5" s="101">
        <v>1219</v>
      </c>
      <c r="J5" s="103">
        <v>19400</v>
      </c>
    </row>
    <row r="6" spans="1:10" ht="22" customHeight="1" x14ac:dyDescent="0.3">
      <c r="A6" s="76" t="s">
        <v>72</v>
      </c>
      <c r="B6" s="101">
        <v>0</v>
      </c>
      <c r="C6" s="101">
        <v>0</v>
      </c>
      <c r="D6" s="102">
        <v>0</v>
      </c>
      <c r="E6" s="101">
        <v>8</v>
      </c>
      <c r="F6" s="101">
        <v>0</v>
      </c>
      <c r="G6" s="101">
        <v>0</v>
      </c>
      <c r="H6" s="101">
        <v>0</v>
      </c>
      <c r="I6" s="101">
        <v>8</v>
      </c>
      <c r="J6" s="103">
        <v>0</v>
      </c>
    </row>
    <row r="7" spans="1:10" ht="22" customHeight="1" x14ac:dyDescent="0.3">
      <c r="A7" s="76" t="s">
        <v>73</v>
      </c>
      <c r="B7" s="101">
        <v>1641</v>
      </c>
      <c r="C7" s="101">
        <v>186</v>
      </c>
      <c r="D7" s="102">
        <v>0.11334552102376599</v>
      </c>
      <c r="E7" s="101">
        <v>2248</v>
      </c>
      <c r="F7" s="101">
        <v>210</v>
      </c>
      <c r="G7" s="101">
        <v>15</v>
      </c>
      <c r="H7" s="101">
        <v>225</v>
      </c>
      <c r="I7" s="101">
        <v>2208</v>
      </c>
      <c r="J7" s="103">
        <v>58600</v>
      </c>
    </row>
    <row r="8" spans="1:10" ht="22" customHeight="1" x14ac:dyDescent="0.3">
      <c r="A8" s="76" t="s">
        <v>74</v>
      </c>
      <c r="B8" s="101">
        <v>0</v>
      </c>
      <c r="C8" s="101">
        <v>0</v>
      </c>
      <c r="D8" s="102">
        <v>0</v>
      </c>
      <c r="E8" s="101">
        <v>206</v>
      </c>
      <c r="F8" s="101">
        <v>151</v>
      </c>
      <c r="G8" s="101">
        <v>6</v>
      </c>
      <c r="H8" s="101">
        <v>157</v>
      </c>
      <c r="I8" s="101">
        <v>49</v>
      </c>
      <c r="J8" s="103">
        <v>0</v>
      </c>
    </row>
    <row r="9" spans="1:10" ht="22" customHeight="1" x14ac:dyDescent="0.3">
      <c r="A9" s="76" t="s">
        <v>75</v>
      </c>
      <c r="B9" s="101">
        <v>12</v>
      </c>
      <c r="C9" s="101">
        <v>2</v>
      </c>
      <c r="D9" s="102">
        <v>0.16666666666666666</v>
      </c>
      <c r="E9" s="101">
        <v>242</v>
      </c>
      <c r="F9" s="101">
        <v>7</v>
      </c>
      <c r="G9" s="101">
        <v>1</v>
      </c>
      <c r="H9" s="101">
        <v>8</v>
      </c>
      <c r="I9" s="101">
        <v>236</v>
      </c>
      <c r="J9" s="103">
        <v>1800</v>
      </c>
    </row>
    <row r="10" spans="1:10" ht="22" customHeight="1" x14ac:dyDescent="0.3">
      <c r="A10" s="76" t="s">
        <v>76</v>
      </c>
      <c r="B10" s="101">
        <v>463</v>
      </c>
      <c r="C10" s="101">
        <v>243</v>
      </c>
      <c r="D10" s="102">
        <v>0.52483801295896326</v>
      </c>
      <c r="E10" s="101">
        <v>3756</v>
      </c>
      <c r="F10" s="101">
        <v>476</v>
      </c>
      <c r="G10" s="101">
        <v>107</v>
      </c>
      <c r="H10" s="101">
        <v>583</v>
      </c>
      <c r="I10" s="101">
        <v>3416</v>
      </c>
      <c r="J10" s="103">
        <v>103350</v>
      </c>
    </row>
    <row r="11" spans="1:10" ht="22" customHeight="1" x14ac:dyDescent="0.3">
      <c r="A11" s="76" t="s">
        <v>77</v>
      </c>
      <c r="B11" s="101">
        <v>2202</v>
      </c>
      <c r="C11" s="101">
        <v>155</v>
      </c>
      <c r="D11" s="102">
        <v>7.0390554041780198E-2</v>
      </c>
      <c r="E11" s="101">
        <v>908</v>
      </c>
      <c r="F11" s="101">
        <v>26</v>
      </c>
      <c r="G11" s="101">
        <v>125</v>
      </c>
      <c r="H11" s="101">
        <v>151</v>
      </c>
      <c r="I11" s="101">
        <v>936</v>
      </c>
      <c r="J11" s="103">
        <v>37750</v>
      </c>
    </row>
    <row r="12" spans="1:10" ht="22" customHeight="1" x14ac:dyDescent="0.3">
      <c r="A12" s="76" t="s">
        <v>78</v>
      </c>
      <c r="B12" s="101">
        <v>0</v>
      </c>
      <c r="C12" s="101">
        <v>0</v>
      </c>
      <c r="D12" s="102">
        <v>0</v>
      </c>
      <c r="E12" s="101">
        <v>0</v>
      </c>
      <c r="F12" s="101">
        <v>0</v>
      </c>
      <c r="G12" s="101">
        <v>0</v>
      </c>
      <c r="H12" s="101">
        <v>0</v>
      </c>
      <c r="I12" s="101">
        <v>0</v>
      </c>
      <c r="J12" s="103">
        <v>0</v>
      </c>
    </row>
    <row r="13" spans="1:10" ht="22" customHeight="1" x14ac:dyDescent="0.3">
      <c r="A13" s="76" t="s">
        <v>79</v>
      </c>
      <c r="B13" s="101">
        <v>3</v>
      </c>
      <c r="C13" s="101">
        <v>0</v>
      </c>
      <c r="D13" s="102">
        <v>0</v>
      </c>
      <c r="E13" s="101">
        <v>0</v>
      </c>
      <c r="F13" s="101">
        <v>0</v>
      </c>
      <c r="G13" s="101">
        <v>0</v>
      </c>
      <c r="H13" s="101">
        <v>0</v>
      </c>
      <c r="I13" s="101">
        <v>0</v>
      </c>
      <c r="J13" s="103">
        <v>0</v>
      </c>
    </row>
    <row r="14" spans="1:10" ht="22" customHeight="1" x14ac:dyDescent="0.3">
      <c r="A14" s="76" t="s">
        <v>80</v>
      </c>
      <c r="B14" s="101">
        <v>2</v>
      </c>
      <c r="C14" s="101">
        <v>0</v>
      </c>
      <c r="D14" s="101">
        <v>0</v>
      </c>
      <c r="E14" s="101">
        <v>0</v>
      </c>
      <c r="F14" s="101">
        <v>0</v>
      </c>
      <c r="G14" s="101">
        <v>0</v>
      </c>
      <c r="H14" s="101">
        <v>0</v>
      </c>
      <c r="I14" s="101">
        <v>0</v>
      </c>
      <c r="J14" s="103">
        <v>0</v>
      </c>
    </row>
    <row r="15" spans="1:10" ht="22" customHeight="1" x14ac:dyDescent="0.3">
      <c r="A15" s="86" t="s">
        <v>81</v>
      </c>
      <c r="B15" s="104">
        <v>15880</v>
      </c>
      <c r="C15" s="104">
        <v>1186</v>
      </c>
      <c r="D15" s="105">
        <v>7.4685138539042822E-2</v>
      </c>
      <c r="E15" s="104">
        <v>10319</v>
      </c>
      <c r="F15" s="104">
        <v>939</v>
      </c>
      <c r="G15" s="104">
        <v>490</v>
      </c>
      <c r="H15" s="104">
        <v>1429</v>
      </c>
      <c r="I15" s="104">
        <v>10100</v>
      </c>
      <c r="J15" s="106">
        <v>350657</v>
      </c>
    </row>
    <row r="16" spans="1:10" ht="22" customHeight="1" x14ac:dyDescent="0.3">
      <c r="A16" s="141" t="s">
        <v>444</v>
      </c>
      <c r="B16" s="39"/>
      <c r="C16" s="39"/>
      <c r="D16" s="40"/>
      <c r="E16" s="39"/>
      <c r="F16" s="39"/>
      <c r="G16" s="39"/>
      <c r="H16" s="39"/>
      <c r="I16" s="39"/>
      <c r="J16" s="41"/>
    </row>
    <row r="17" spans="1:11" ht="22" customHeight="1" x14ac:dyDescent="0.3">
      <c r="A17" s="141"/>
      <c r="B17" s="39"/>
      <c r="C17" s="39"/>
      <c r="D17" s="40"/>
      <c r="E17" s="39"/>
      <c r="F17" s="39"/>
      <c r="G17" s="39"/>
      <c r="H17" s="39"/>
      <c r="I17" s="39"/>
      <c r="J17" s="41"/>
    </row>
    <row r="18" spans="1:11" ht="22" customHeight="1" x14ac:dyDescent="0.3">
      <c r="A18" s="203" t="s">
        <v>442</v>
      </c>
      <c r="B18" s="93"/>
      <c r="C18" s="93"/>
      <c r="D18" s="93"/>
      <c r="E18" s="15"/>
      <c r="F18" s="15"/>
      <c r="G18" s="15"/>
      <c r="H18" s="16"/>
      <c r="I18" s="15"/>
      <c r="J18" s="15"/>
    </row>
    <row r="19" spans="1:11" ht="22" customHeight="1" x14ac:dyDescent="0.35">
      <c r="A19" s="95"/>
      <c r="B19" s="96" t="s">
        <v>86</v>
      </c>
      <c r="C19" s="96" t="s">
        <v>329</v>
      </c>
      <c r="D19" s="96" t="s">
        <v>41</v>
      </c>
    </row>
    <row r="20" spans="1:11" ht="22" customHeight="1" x14ac:dyDescent="0.3">
      <c r="A20" s="97" t="s">
        <v>341</v>
      </c>
      <c r="B20" s="98">
        <v>3629</v>
      </c>
      <c r="C20" s="98">
        <v>1562</v>
      </c>
      <c r="D20" s="99">
        <v>5191</v>
      </c>
    </row>
    <row r="21" spans="1:11" ht="22" customHeight="1" x14ac:dyDescent="0.3">
      <c r="A21" s="97" t="s">
        <v>342</v>
      </c>
      <c r="B21" s="98">
        <v>1394</v>
      </c>
      <c r="C21" s="98">
        <v>279</v>
      </c>
      <c r="D21" s="99">
        <v>1673</v>
      </c>
    </row>
    <row r="22" spans="1:11" ht="22" customHeight="1" x14ac:dyDescent="0.3">
      <c r="A22" s="97" t="s">
        <v>343</v>
      </c>
      <c r="B22" s="98">
        <v>33</v>
      </c>
      <c r="C22" s="98">
        <v>2150</v>
      </c>
      <c r="D22" s="99">
        <v>2183</v>
      </c>
      <c r="H22" s="42"/>
    </row>
    <row r="23" spans="1:11" ht="22" customHeight="1" x14ac:dyDescent="0.3">
      <c r="A23" s="97" t="s">
        <v>445</v>
      </c>
      <c r="B23" s="98">
        <v>5056</v>
      </c>
      <c r="C23" s="98">
        <v>3991</v>
      </c>
      <c r="D23" s="99">
        <v>9047</v>
      </c>
    </row>
    <row r="24" spans="1:11" x14ac:dyDescent="0.3">
      <c r="A24" s="141" t="s">
        <v>443</v>
      </c>
    </row>
    <row r="25" spans="1:11" ht="22" customHeight="1" x14ac:dyDescent="0.3">
      <c r="E25" s="17"/>
      <c r="F25" s="17"/>
      <c r="G25" s="17"/>
      <c r="K25" s="17"/>
    </row>
    <row r="27" spans="1:11" ht="19.149999999999999" customHeight="1" x14ac:dyDescent="0.3"/>
    <row r="28" spans="1:11" ht="16.899999999999999" customHeight="1" x14ac:dyDescent="0.3"/>
  </sheetData>
  <pageMargins left="0.7" right="0.7" top="0.89583333333333337" bottom="0.75" header="0.3" footer="0.3"/>
  <pageSetup scale="89" orientation="landscape" r:id="rId1"/>
  <headerFooter>
    <oddHeader>&amp;C&amp;"Arial,Bold"&amp;16&amp;K000000 2023 Field Operations Statistics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C879-2627-4AD3-9E3C-2ACBD04862BE}">
  <sheetPr codeName="Sheet24">
    <pageSetUpPr fitToPage="1"/>
  </sheetPr>
  <dimension ref="A1:H27"/>
  <sheetViews>
    <sheetView showGridLines="0" view="pageLayout" zoomScaleNormal="100" workbookViewId="0"/>
  </sheetViews>
  <sheetFormatPr defaultColWidth="8.81640625" defaultRowHeight="14.5" x14ac:dyDescent="0.35"/>
  <cols>
    <col min="1" max="1" width="26" customWidth="1"/>
    <col min="2" max="2" width="9.26953125" customWidth="1"/>
    <col min="3" max="4" width="9.1796875" customWidth="1"/>
  </cols>
  <sheetData>
    <row r="1" spans="1:7" x14ac:dyDescent="0.35">
      <c r="A1" s="107" t="s">
        <v>333</v>
      </c>
      <c r="B1" s="7"/>
      <c r="C1" s="7"/>
      <c r="D1" s="7"/>
      <c r="E1" s="7"/>
      <c r="F1" s="7"/>
      <c r="G1" s="7"/>
    </row>
    <row r="2" spans="1:7" ht="75.75" customHeight="1" x14ac:dyDescent="0.35">
      <c r="A2" s="100" t="s">
        <v>0</v>
      </c>
      <c r="B2" s="100" t="s">
        <v>324</v>
      </c>
      <c r="C2" s="100" t="s">
        <v>325</v>
      </c>
      <c r="D2" s="100" t="s">
        <v>326</v>
      </c>
      <c r="E2" s="100" t="s">
        <v>327</v>
      </c>
      <c r="F2" s="7"/>
      <c r="G2" s="7"/>
    </row>
    <row r="3" spans="1:7" ht="22" customHeight="1" x14ac:dyDescent="0.35">
      <c r="A3" s="76" t="s">
        <v>446</v>
      </c>
      <c r="B3" s="101">
        <v>4435</v>
      </c>
      <c r="C3" s="101">
        <v>388</v>
      </c>
      <c r="D3" s="101">
        <v>833</v>
      </c>
      <c r="E3" s="101">
        <v>0</v>
      </c>
      <c r="F3" s="7"/>
      <c r="G3" s="7"/>
    </row>
    <row r="4" spans="1:7" ht="22" customHeight="1" x14ac:dyDescent="0.35">
      <c r="A4" s="76" t="s">
        <v>70</v>
      </c>
      <c r="B4" s="101">
        <v>1594</v>
      </c>
      <c r="C4" s="101">
        <v>138</v>
      </c>
      <c r="D4" s="101">
        <v>307</v>
      </c>
      <c r="E4" s="101">
        <v>0</v>
      </c>
      <c r="F4" s="7"/>
      <c r="G4" s="7"/>
    </row>
    <row r="5" spans="1:7" ht="22" customHeight="1" x14ac:dyDescent="0.35">
      <c r="A5" s="76" t="s">
        <v>71</v>
      </c>
      <c r="B5" s="101">
        <v>2898</v>
      </c>
      <c r="C5" s="101">
        <v>55</v>
      </c>
      <c r="D5" s="101">
        <v>1490</v>
      </c>
      <c r="E5" s="101">
        <v>19</v>
      </c>
      <c r="F5" s="7"/>
      <c r="G5" s="7"/>
    </row>
    <row r="6" spans="1:7" ht="22" customHeight="1" x14ac:dyDescent="0.35">
      <c r="A6" s="76" t="s">
        <v>72</v>
      </c>
      <c r="B6" s="101">
        <v>0</v>
      </c>
      <c r="C6" s="101">
        <v>0</v>
      </c>
      <c r="D6" s="101">
        <v>0</v>
      </c>
      <c r="E6" s="101">
        <v>0</v>
      </c>
      <c r="F6" s="7"/>
      <c r="G6" s="7"/>
    </row>
    <row r="7" spans="1:7" ht="22" customHeight="1" x14ac:dyDescent="0.35">
      <c r="A7" s="76" t="s">
        <v>73</v>
      </c>
      <c r="B7" s="101">
        <v>1346</v>
      </c>
      <c r="C7" s="101">
        <v>135</v>
      </c>
      <c r="D7" s="101">
        <v>295</v>
      </c>
      <c r="E7" s="101">
        <v>51</v>
      </c>
      <c r="F7" s="7"/>
      <c r="G7" s="7"/>
    </row>
    <row r="8" spans="1:7" ht="22" customHeight="1" x14ac:dyDescent="0.35">
      <c r="A8" s="76" t="s">
        <v>74</v>
      </c>
      <c r="B8" s="101">
        <v>0</v>
      </c>
      <c r="C8" s="101">
        <v>0</v>
      </c>
      <c r="D8" s="101">
        <v>0</v>
      </c>
      <c r="E8" s="101">
        <v>0</v>
      </c>
      <c r="F8" s="7"/>
      <c r="G8" s="7"/>
    </row>
    <row r="9" spans="1:7" ht="22" customHeight="1" x14ac:dyDescent="0.35">
      <c r="A9" s="76" t="s">
        <v>75</v>
      </c>
      <c r="B9" s="101">
        <v>12</v>
      </c>
      <c r="C9" s="101">
        <v>2</v>
      </c>
      <c r="D9" s="101">
        <v>0</v>
      </c>
      <c r="E9" s="101">
        <v>0</v>
      </c>
      <c r="F9" s="7"/>
      <c r="G9" s="7"/>
    </row>
    <row r="10" spans="1:7" ht="22" customHeight="1" x14ac:dyDescent="0.35">
      <c r="A10" s="76" t="s">
        <v>76</v>
      </c>
      <c r="B10" s="101">
        <v>426</v>
      </c>
      <c r="C10" s="101">
        <v>233</v>
      </c>
      <c r="D10" s="101">
        <v>37</v>
      </c>
      <c r="E10" s="101">
        <v>10</v>
      </c>
      <c r="F10" s="7"/>
      <c r="G10" s="7"/>
    </row>
    <row r="11" spans="1:7" ht="22" customHeight="1" x14ac:dyDescent="0.35">
      <c r="A11" s="76" t="s">
        <v>77</v>
      </c>
      <c r="B11" s="101">
        <v>52</v>
      </c>
      <c r="C11" s="101">
        <v>7</v>
      </c>
      <c r="D11" s="101">
        <v>2150</v>
      </c>
      <c r="E11" s="101">
        <v>148</v>
      </c>
      <c r="F11" s="7"/>
      <c r="G11" s="7"/>
    </row>
    <row r="12" spans="1:7" ht="22" customHeight="1" x14ac:dyDescent="0.35">
      <c r="A12" s="76" t="s">
        <v>78</v>
      </c>
      <c r="B12" s="101">
        <v>0</v>
      </c>
      <c r="C12" s="101">
        <v>0</v>
      </c>
      <c r="D12" s="101">
        <v>0</v>
      </c>
      <c r="E12" s="101">
        <v>0</v>
      </c>
      <c r="F12" s="7"/>
      <c r="G12" s="7"/>
    </row>
    <row r="13" spans="1:7" ht="22" customHeight="1" x14ac:dyDescent="0.35">
      <c r="A13" s="76" t="s">
        <v>79</v>
      </c>
      <c r="B13" s="101">
        <v>3</v>
      </c>
      <c r="C13" s="101">
        <v>0</v>
      </c>
      <c r="D13" s="101">
        <v>0</v>
      </c>
      <c r="E13" s="101">
        <v>0</v>
      </c>
      <c r="F13" s="7"/>
      <c r="G13" s="7"/>
    </row>
    <row r="14" spans="1:7" ht="22" customHeight="1" x14ac:dyDescent="0.35">
      <c r="A14" s="76" t="s">
        <v>80</v>
      </c>
      <c r="B14" s="101">
        <v>2</v>
      </c>
      <c r="C14" s="101">
        <v>0</v>
      </c>
      <c r="D14" s="101">
        <v>0</v>
      </c>
      <c r="E14" s="101">
        <v>0</v>
      </c>
      <c r="F14" s="7"/>
      <c r="G14" s="7"/>
    </row>
    <row r="15" spans="1:7" ht="22" customHeight="1" x14ac:dyDescent="0.35">
      <c r="A15" s="86" t="s">
        <v>81</v>
      </c>
      <c r="B15" s="104">
        <v>10768</v>
      </c>
      <c r="C15" s="104">
        <v>958</v>
      </c>
      <c r="D15" s="104">
        <v>5112</v>
      </c>
      <c r="E15" s="104">
        <v>228</v>
      </c>
      <c r="F15" s="7"/>
      <c r="G15" s="7"/>
    </row>
    <row r="16" spans="1:7" ht="22" customHeight="1" x14ac:dyDescent="0.35">
      <c r="A16" s="108"/>
      <c r="B16" s="108"/>
      <c r="C16" s="108"/>
      <c r="D16" s="108"/>
      <c r="E16" s="109"/>
      <c r="F16" s="228"/>
      <c r="G16" s="109"/>
    </row>
    <row r="17" spans="1:8" x14ac:dyDescent="0.35">
      <c r="A17" s="107" t="s">
        <v>361</v>
      </c>
      <c r="B17" s="110"/>
      <c r="C17" s="110"/>
      <c r="D17" s="110"/>
      <c r="E17" s="7"/>
      <c r="F17" s="7"/>
      <c r="G17" s="7"/>
    </row>
    <row r="18" spans="1:8" ht="33.75" customHeight="1" x14ac:dyDescent="0.35">
      <c r="A18" s="111" t="s">
        <v>82</v>
      </c>
      <c r="B18" s="111" t="s">
        <v>83</v>
      </c>
      <c r="C18" s="111" t="s">
        <v>41</v>
      </c>
      <c r="D18" s="97" t="s">
        <v>84</v>
      </c>
      <c r="E18" s="112"/>
      <c r="F18" s="113"/>
      <c r="G18" s="113"/>
      <c r="H18" s="35"/>
    </row>
    <row r="19" spans="1:8" x14ac:dyDescent="0.35">
      <c r="A19" s="198" t="s">
        <v>85</v>
      </c>
      <c r="B19" s="115">
        <v>5054</v>
      </c>
      <c r="C19" s="115">
        <v>9047</v>
      </c>
      <c r="D19" s="116">
        <v>0.55863822261523155</v>
      </c>
      <c r="E19" s="112"/>
      <c r="F19" s="113"/>
      <c r="G19" s="113"/>
      <c r="H19" s="35"/>
    </row>
    <row r="20" spans="1:8" ht="20.25" customHeight="1" x14ac:dyDescent="0.35">
      <c r="A20" s="114" t="s">
        <v>360</v>
      </c>
      <c r="B20" s="115">
        <v>974</v>
      </c>
      <c r="C20" s="115">
        <v>1096</v>
      </c>
      <c r="D20" s="116">
        <v>0.88868613138686137</v>
      </c>
      <c r="E20" s="112"/>
      <c r="F20" s="113"/>
      <c r="G20" s="113"/>
      <c r="H20" s="35"/>
    </row>
    <row r="21" spans="1:8" ht="20.25" customHeight="1" x14ac:dyDescent="0.35">
      <c r="A21" s="118" t="s">
        <v>281</v>
      </c>
      <c r="B21" s="119">
        <v>6028</v>
      </c>
      <c r="C21" s="119">
        <v>10143</v>
      </c>
      <c r="D21" s="120">
        <v>0.59430148871142663</v>
      </c>
      <c r="E21" s="112"/>
      <c r="F21" s="113"/>
      <c r="G21" s="113"/>
      <c r="H21" s="35"/>
    </row>
    <row r="22" spans="1:8" x14ac:dyDescent="0.35">
      <c r="A22" s="7"/>
      <c r="B22" s="7"/>
      <c r="C22" s="7"/>
      <c r="D22" s="7"/>
      <c r="E22" s="7"/>
      <c r="F22" s="7"/>
      <c r="G22" s="7"/>
    </row>
    <row r="23" spans="1:8" x14ac:dyDescent="0.35">
      <c r="A23" s="107" t="s">
        <v>332</v>
      </c>
      <c r="B23" s="7"/>
      <c r="C23" s="7"/>
      <c r="D23" s="117"/>
      <c r="E23" s="117"/>
      <c r="F23" s="117"/>
      <c r="G23" s="117"/>
      <c r="H23" s="36"/>
    </row>
    <row r="24" spans="1:8" x14ac:dyDescent="0.35">
      <c r="A24" s="198" t="s">
        <v>330</v>
      </c>
      <c r="B24" s="199">
        <v>5054</v>
      </c>
      <c r="C24" s="7"/>
      <c r="D24" s="117"/>
      <c r="E24" s="117"/>
      <c r="F24" s="117"/>
      <c r="G24" s="117"/>
      <c r="H24" s="36"/>
    </row>
    <row r="25" spans="1:8" x14ac:dyDescent="0.35">
      <c r="A25" s="198" t="s">
        <v>144</v>
      </c>
      <c r="B25" s="199">
        <v>8542</v>
      </c>
      <c r="C25" s="7"/>
      <c r="D25" s="117"/>
      <c r="E25" s="117"/>
      <c r="F25" s="117"/>
      <c r="G25" s="117"/>
      <c r="H25" s="36"/>
    </row>
    <row r="26" spans="1:8" x14ac:dyDescent="0.35">
      <c r="A26" s="198" t="s">
        <v>331</v>
      </c>
      <c r="B26" s="199">
        <v>1057</v>
      </c>
      <c r="C26" s="7"/>
      <c r="D26" s="117"/>
      <c r="E26" s="117"/>
      <c r="F26" s="117"/>
      <c r="G26" s="117"/>
      <c r="H26" s="36"/>
    </row>
    <row r="27" spans="1:8" x14ac:dyDescent="0.35">
      <c r="D27" s="36"/>
      <c r="E27" s="36"/>
      <c r="F27" s="36"/>
      <c r="G27" s="36"/>
      <c r="H27" s="36"/>
    </row>
  </sheetData>
  <pageMargins left="0.7" right="0.7" top="0.89583333333333337" bottom="0.75" header="0.3" footer="0.3"/>
  <pageSetup orientation="portrait" r:id="rId1"/>
  <headerFooter>
    <oddHeader>&amp;C&amp;"Arial,Bold"&amp;16&amp;K000000 2023 Field Operations Statistics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9409-FABB-4119-9A6D-2694DBE1E377}">
  <sheetPr>
    <pageSetUpPr fitToPage="1"/>
  </sheetPr>
  <dimension ref="A1:E33"/>
  <sheetViews>
    <sheetView showGridLines="0" view="pageLayout" zoomScaleNormal="100" workbookViewId="0"/>
  </sheetViews>
  <sheetFormatPr defaultColWidth="9.1796875" defaultRowHeight="14.5" x14ac:dyDescent="0.35"/>
  <cols>
    <col min="1" max="1" width="17.453125" style="1" customWidth="1"/>
    <col min="2" max="2" width="10.453125" style="1" customWidth="1"/>
    <col min="3" max="4" width="10.26953125" style="1" customWidth="1"/>
    <col min="5" max="5" width="10.54296875" style="1" customWidth="1"/>
    <col min="6" max="16384" width="9.1796875" style="1"/>
  </cols>
  <sheetData>
    <row r="1" spans="1:5" x14ac:dyDescent="0.35">
      <c r="A1" s="129" t="s">
        <v>88</v>
      </c>
      <c r="B1" s="7"/>
      <c r="C1" s="7"/>
      <c r="D1" s="7"/>
      <c r="E1" s="7"/>
    </row>
    <row r="2" spans="1:5" s="34" customFormat="1" ht="35.25" customHeight="1" x14ac:dyDescent="0.35">
      <c r="A2" s="121" t="s">
        <v>89</v>
      </c>
      <c r="B2" s="121" t="s">
        <v>328</v>
      </c>
      <c r="C2" s="121" t="s">
        <v>90</v>
      </c>
      <c r="D2" s="121" t="s">
        <v>284</v>
      </c>
      <c r="E2" s="121" t="s">
        <v>87</v>
      </c>
    </row>
    <row r="3" spans="1:5" x14ac:dyDescent="0.35">
      <c r="A3" s="114" t="s">
        <v>91</v>
      </c>
      <c r="B3" s="70">
        <v>3</v>
      </c>
      <c r="C3" s="70">
        <v>1624</v>
      </c>
      <c r="D3" s="70">
        <v>27</v>
      </c>
      <c r="E3" s="70">
        <v>23</v>
      </c>
    </row>
    <row r="4" spans="1:5" x14ac:dyDescent="0.35">
      <c r="A4" s="114" t="s">
        <v>92</v>
      </c>
      <c r="B4" s="70">
        <v>4</v>
      </c>
      <c r="C4" s="70">
        <v>2278</v>
      </c>
      <c r="D4" s="70">
        <v>65</v>
      </c>
      <c r="E4" s="70">
        <v>37</v>
      </c>
    </row>
    <row r="5" spans="1:5" ht="27.65" customHeight="1" x14ac:dyDescent="0.35">
      <c r="A5" s="123" t="s">
        <v>345</v>
      </c>
      <c r="B5" s="124">
        <v>7</v>
      </c>
      <c r="C5" s="124">
        <v>3902</v>
      </c>
      <c r="D5" s="124">
        <v>92</v>
      </c>
      <c r="E5" s="124">
        <v>60</v>
      </c>
    </row>
    <row r="6" spans="1:5" x14ac:dyDescent="0.35">
      <c r="A6" s="114" t="s">
        <v>447</v>
      </c>
      <c r="B6" s="70">
        <v>2</v>
      </c>
      <c r="C6" s="70">
        <v>2477</v>
      </c>
      <c r="D6" s="70">
        <v>16</v>
      </c>
      <c r="E6" s="70">
        <v>12</v>
      </c>
    </row>
    <row r="7" spans="1:5" x14ac:dyDescent="0.35">
      <c r="A7" s="114" t="s">
        <v>93</v>
      </c>
      <c r="B7" s="70">
        <v>2</v>
      </c>
      <c r="C7" s="70">
        <v>1191</v>
      </c>
      <c r="D7" s="70">
        <v>11</v>
      </c>
      <c r="E7" s="70">
        <v>4</v>
      </c>
    </row>
    <row r="8" spans="1:5" ht="25.5" customHeight="1" x14ac:dyDescent="0.35">
      <c r="A8" s="123" t="s">
        <v>448</v>
      </c>
      <c r="B8" s="124">
        <v>4</v>
      </c>
      <c r="C8" s="124">
        <v>3668</v>
      </c>
      <c r="D8" s="124">
        <v>27</v>
      </c>
      <c r="E8" s="124">
        <v>16</v>
      </c>
    </row>
    <row r="9" spans="1:5" x14ac:dyDescent="0.35">
      <c r="A9" s="114" t="s">
        <v>449</v>
      </c>
      <c r="B9" s="70">
        <v>2</v>
      </c>
      <c r="C9" s="70">
        <v>1079</v>
      </c>
      <c r="D9" s="70">
        <v>12</v>
      </c>
      <c r="E9" s="70">
        <v>5</v>
      </c>
    </row>
    <row r="10" spans="1:5" x14ac:dyDescent="0.35">
      <c r="A10" s="114" t="s">
        <v>450</v>
      </c>
      <c r="B10" s="70">
        <v>5</v>
      </c>
      <c r="C10" s="70">
        <v>1891</v>
      </c>
      <c r="D10" s="70">
        <v>94</v>
      </c>
      <c r="E10" s="70">
        <v>41</v>
      </c>
    </row>
    <row r="11" spans="1:5" ht="14.5" customHeight="1" x14ac:dyDescent="0.35">
      <c r="A11" s="114" t="s">
        <v>451</v>
      </c>
      <c r="B11" s="70">
        <v>2</v>
      </c>
      <c r="C11" s="70">
        <v>431</v>
      </c>
      <c r="D11" s="70">
        <v>19</v>
      </c>
      <c r="E11" s="70">
        <v>9</v>
      </c>
    </row>
    <row r="12" spans="1:5" ht="14.5" customHeight="1" x14ac:dyDescent="0.35">
      <c r="A12" s="114" t="s">
        <v>283</v>
      </c>
      <c r="B12" s="70">
        <v>2</v>
      </c>
      <c r="C12" s="70">
        <v>426</v>
      </c>
      <c r="D12" s="70">
        <v>43</v>
      </c>
      <c r="E12" s="70">
        <v>12</v>
      </c>
    </row>
    <row r="13" spans="1:5" x14ac:dyDescent="0.35">
      <c r="A13" s="114" t="s">
        <v>452</v>
      </c>
      <c r="B13" s="70">
        <v>2</v>
      </c>
      <c r="C13" s="70">
        <v>583</v>
      </c>
      <c r="D13" s="70">
        <v>48</v>
      </c>
      <c r="E13" s="70">
        <v>3</v>
      </c>
    </row>
    <row r="14" spans="1:5" x14ac:dyDescent="0.35">
      <c r="A14" s="114" t="s">
        <v>453</v>
      </c>
      <c r="B14" s="70">
        <v>2</v>
      </c>
      <c r="C14" s="70">
        <v>361</v>
      </c>
      <c r="D14" s="70">
        <v>43</v>
      </c>
      <c r="E14" s="70">
        <v>22</v>
      </c>
    </row>
    <row r="15" spans="1:5" x14ac:dyDescent="0.35">
      <c r="A15" s="114" t="s">
        <v>454</v>
      </c>
      <c r="B15" s="70">
        <v>2</v>
      </c>
      <c r="C15" s="70">
        <v>856</v>
      </c>
      <c r="D15" s="70">
        <v>41</v>
      </c>
      <c r="E15" s="70">
        <v>18</v>
      </c>
    </row>
    <row r="16" spans="1:5" x14ac:dyDescent="0.35">
      <c r="A16" s="114" t="s">
        <v>455</v>
      </c>
      <c r="B16" s="70">
        <v>2</v>
      </c>
      <c r="C16" s="70">
        <v>343</v>
      </c>
      <c r="D16" s="70">
        <v>47</v>
      </c>
      <c r="E16" s="70">
        <v>13</v>
      </c>
    </row>
    <row r="17" spans="1:5" x14ac:dyDescent="0.35">
      <c r="A17" s="114" t="s">
        <v>456</v>
      </c>
      <c r="B17" s="70">
        <v>6</v>
      </c>
      <c r="C17" s="70">
        <v>3482</v>
      </c>
      <c r="D17" s="70">
        <v>119</v>
      </c>
      <c r="E17" s="70">
        <v>64</v>
      </c>
    </row>
    <row r="18" spans="1:5" x14ac:dyDescent="0.35">
      <c r="A18" s="114" t="s">
        <v>457</v>
      </c>
      <c r="B18" s="70">
        <v>5</v>
      </c>
      <c r="C18" s="70">
        <v>950</v>
      </c>
      <c r="D18" s="70">
        <v>102</v>
      </c>
      <c r="E18" s="70">
        <v>15</v>
      </c>
    </row>
    <row r="19" spans="1:5" x14ac:dyDescent="0.35">
      <c r="A19" s="114" t="s">
        <v>94</v>
      </c>
      <c r="B19" s="70">
        <v>4</v>
      </c>
      <c r="C19" s="70">
        <v>274</v>
      </c>
      <c r="D19" s="70">
        <v>100</v>
      </c>
      <c r="E19" s="70">
        <v>38</v>
      </c>
    </row>
    <row r="20" spans="1:5" x14ac:dyDescent="0.35">
      <c r="A20" s="114" t="s">
        <v>458</v>
      </c>
      <c r="B20" s="70">
        <v>2</v>
      </c>
      <c r="C20" s="70">
        <v>19</v>
      </c>
      <c r="D20" s="70">
        <v>43</v>
      </c>
      <c r="E20" s="70">
        <v>11</v>
      </c>
    </row>
    <row r="21" spans="1:5" x14ac:dyDescent="0.35">
      <c r="A21" s="114" t="s">
        <v>459</v>
      </c>
      <c r="B21" s="70">
        <v>4</v>
      </c>
      <c r="C21" s="70">
        <v>484</v>
      </c>
      <c r="D21" s="70">
        <v>61</v>
      </c>
      <c r="E21" s="70">
        <v>24</v>
      </c>
    </row>
    <row r="22" spans="1:5" x14ac:dyDescent="0.35">
      <c r="A22" s="114" t="s">
        <v>460</v>
      </c>
      <c r="B22" s="70">
        <v>2</v>
      </c>
      <c r="C22" s="70">
        <v>887</v>
      </c>
      <c r="D22" s="70">
        <v>44</v>
      </c>
      <c r="E22" s="70">
        <v>20</v>
      </c>
    </row>
    <row r="23" spans="1:5" x14ac:dyDescent="0.35">
      <c r="A23" s="114" t="s">
        <v>461</v>
      </c>
      <c r="B23" s="70">
        <v>3</v>
      </c>
      <c r="C23" s="70">
        <v>586</v>
      </c>
      <c r="D23" s="70">
        <v>17</v>
      </c>
      <c r="E23" s="70">
        <v>0</v>
      </c>
    </row>
    <row r="24" spans="1:5" x14ac:dyDescent="0.35">
      <c r="A24" s="114" t="s">
        <v>462</v>
      </c>
      <c r="B24" s="70">
        <v>4</v>
      </c>
      <c r="C24" s="70">
        <v>3083</v>
      </c>
      <c r="D24" s="70">
        <v>92</v>
      </c>
      <c r="E24" s="70">
        <v>37</v>
      </c>
    </row>
    <row r="25" spans="1:5" x14ac:dyDescent="0.35">
      <c r="A25" s="114" t="s">
        <v>95</v>
      </c>
      <c r="B25" s="70">
        <v>1</v>
      </c>
      <c r="C25" s="70">
        <v>298</v>
      </c>
      <c r="D25" s="70">
        <v>16</v>
      </c>
      <c r="E25" s="70">
        <v>8</v>
      </c>
    </row>
    <row r="26" spans="1:5" x14ac:dyDescent="0.35">
      <c r="A26" s="125" t="s">
        <v>96</v>
      </c>
      <c r="B26" s="124">
        <v>50</v>
      </c>
      <c r="C26" s="124">
        <v>16033</v>
      </c>
      <c r="D26" s="124">
        <v>941</v>
      </c>
      <c r="E26" s="124">
        <v>340</v>
      </c>
    </row>
    <row r="27" spans="1:5" x14ac:dyDescent="0.35">
      <c r="A27" s="126" t="s">
        <v>340</v>
      </c>
      <c r="B27" s="127">
        <v>61</v>
      </c>
      <c r="C27" s="127">
        <v>23603</v>
      </c>
      <c r="D27" s="127">
        <v>1060</v>
      </c>
      <c r="E27" s="127">
        <v>416</v>
      </c>
    </row>
    <row r="28" spans="1:5" x14ac:dyDescent="0.35">
      <c r="A28" s="7"/>
      <c r="B28" s="7"/>
      <c r="C28" s="7"/>
      <c r="D28" s="7"/>
      <c r="E28" s="7"/>
    </row>
    <row r="29" spans="1:5" ht="14.5" customHeight="1" x14ac:dyDescent="0.35">
      <c r="A29" s="129" t="s">
        <v>97</v>
      </c>
      <c r="B29" s="7"/>
      <c r="C29" s="7"/>
      <c r="D29" s="7"/>
      <c r="E29" s="7"/>
    </row>
    <row r="30" spans="1:5" ht="44.25" customHeight="1" x14ac:dyDescent="0.35">
      <c r="A30" s="122" t="s">
        <v>98</v>
      </c>
      <c r="B30" s="121" t="s">
        <v>90</v>
      </c>
      <c r="C30" s="121" t="s">
        <v>99</v>
      </c>
      <c r="D30" s="7"/>
      <c r="E30" s="7"/>
    </row>
    <row r="31" spans="1:5" x14ac:dyDescent="0.35">
      <c r="A31" s="114" t="s">
        <v>101</v>
      </c>
      <c r="B31" s="70">
        <v>556000</v>
      </c>
      <c r="C31" s="70">
        <v>1586</v>
      </c>
      <c r="D31" s="7"/>
      <c r="E31" s="7"/>
    </row>
    <row r="32" spans="1:5" x14ac:dyDescent="0.35">
      <c r="A32" s="114" t="s">
        <v>100</v>
      </c>
      <c r="B32" s="70">
        <v>54000</v>
      </c>
      <c r="C32" s="70">
        <v>170</v>
      </c>
      <c r="D32" s="7"/>
      <c r="E32" s="7"/>
    </row>
    <row r="33" spans="1:5" x14ac:dyDescent="0.35">
      <c r="A33" s="128" t="s">
        <v>41</v>
      </c>
      <c r="B33" s="84">
        <v>610000</v>
      </c>
      <c r="C33" s="84">
        <v>1756</v>
      </c>
      <c r="D33" s="7"/>
      <c r="E33" s="7"/>
    </row>
  </sheetData>
  <pageMargins left="0.7" right="0.7" top="0.91666666666666696" bottom="0.75" header="0.3" footer="0.3"/>
  <pageSetup fitToHeight="0" orientation="portrait" r:id="rId1"/>
  <headerFooter>
    <oddHeader xml:space="preserve">&amp;C&amp;"Arial,Bold"&amp;16 &amp;K0000002023 Field Operations Statistics&amp;K04+000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F14"/>
  <sheetViews>
    <sheetView showGridLines="0" view="pageLayout" zoomScaleNormal="100" workbookViewId="0"/>
  </sheetViews>
  <sheetFormatPr defaultRowHeight="14.5" x14ac:dyDescent="0.35"/>
  <cols>
    <col min="1" max="1" width="30.7265625" customWidth="1"/>
    <col min="2" max="2" width="12.1796875" customWidth="1"/>
    <col min="3" max="6" width="12.7265625" customWidth="1"/>
  </cols>
  <sheetData>
    <row r="1" spans="1:6" ht="36.5" x14ac:dyDescent="0.35">
      <c r="A1" s="122" t="s">
        <v>350</v>
      </c>
      <c r="B1" s="111" t="s">
        <v>116</v>
      </c>
      <c r="C1" s="121" t="s">
        <v>389</v>
      </c>
      <c r="D1" s="121" t="s">
        <v>349</v>
      </c>
      <c r="E1" s="121" t="s">
        <v>406</v>
      </c>
      <c r="F1" s="121" t="s">
        <v>117</v>
      </c>
    </row>
    <row r="2" spans="1:6" x14ac:dyDescent="0.35">
      <c r="A2" s="142" t="s">
        <v>120</v>
      </c>
      <c r="B2" s="234">
        <v>214</v>
      </c>
      <c r="C2" s="234">
        <v>0</v>
      </c>
      <c r="D2" s="234">
        <v>214</v>
      </c>
      <c r="E2" s="234">
        <v>53</v>
      </c>
      <c r="F2" s="234">
        <v>214</v>
      </c>
    </row>
    <row r="3" spans="1:6" x14ac:dyDescent="0.35">
      <c r="A3" s="142" t="s">
        <v>121</v>
      </c>
      <c r="B3" s="234">
        <v>427</v>
      </c>
      <c r="C3" s="234">
        <v>0</v>
      </c>
      <c r="D3" s="234">
        <v>427</v>
      </c>
      <c r="E3" s="234">
        <v>118</v>
      </c>
      <c r="F3" s="234">
        <v>427</v>
      </c>
    </row>
    <row r="4" spans="1:6" x14ac:dyDescent="0.35">
      <c r="A4" s="142" t="s">
        <v>122</v>
      </c>
      <c r="B4" s="234">
        <v>22</v>
      </c>
      <c r="C4" s="234">
        <v>0</v>
      </c>
      <c r="D4" s="234">
        <v>22</v>
      </c>
      <c r="E4" s="234">
        <v>0</v>
      </c>
      <c r="F4" s="234">
        <v>21</v>
      </c>
    </row>
    <row r="5" spans="1:6" x14ac:dyDescent="0.35">
      <c r="A5" s="142" t="s">
        <v>119</v>
      </c>
      <c r="B5" s="234">
        <v>0</v>
      </c>
      <c r="C5" s="234">
        <v>0</v>
      </c>
      <c r="D5" s="234">
        <v>0</v>
      </c>
      <c r="E5" s="234">
        <v>0</v>
      </c>
      <c r="F5" s="234">
        <v>0</v>
      </c>
    </row>
    <row r="6" spans="1:6" x14ac:dyDescent="0.35">
      <c r="A6" s="142" t="s">
        <v>464</v>
      </c>
      <c r="B6" s="234">
        <v>0</v>
      </c>
      <c r="C6" s="234">
        <v>0</v>
      </c>
      <c r="D6" s="234">
        <v>0</v>
      </c>
      <c r="E6" s="234">
        <v>0</v>
      </c>
      <c r="F6" s="234">
        <v>0</v>
      </c>
    </row>
    <row r="7" spans="1:6" x14ac:dyDescent="0.35">
      <c r="A7" s="142" t="s">
        <v>118</v>
      </c>
      <c r="B7" s="234">
        <v>1659</v>
      </c>
      <c r="C7" s="234">
        <v>732</v>
      </c>
      <c r="D7" s="234">
        <v>0</v>
      </c>
      <c r="E7" s="234">
        <v>927</v>
      </c>
      <c r="F7" s="234">
        <v>1659</v>
      </c>
    </row>
    <row r="8" spans="1:6" x14ac:dyDescent="0.35">
      <c r="A8" s="142" t="s">
        <v>467</v>
      </c>
      <c r="B8" s="234">
        <v>0</v>
      </c>
      <c r="C8" s="234">
        <v>0</v>
      </c>
      <c r="D8" s="234">
        <v>0</v>
      </c>
      <c r="E8" s="234">
        <v>0</v>
      </c>
      <c r="F8" s="234">
        <v>0</v>
      </c>
    </row>
    <row r="9" spans="1:6" x14ac:dyDescent="0.35">
      <c r="A9" s="143" t="s">
        <v>124</v>
      </c>
      <c r="B9" s="144">
        <v>2322</v>
      </c>
      <c r="C9" s="144">
        <v>732</v>
      </c>
      <c r="D9" s="144">
        <v>663</v>
      </c>
      <c r="E9" s="144">
        <v>1098</v>
      </c>
      <c r="F9" s="144">
        <v>2321</v>
      </c>
    </row>
    <row r="10" spans="1:6" x14ac:dyDescent="0.35">
      <c r="A10" s="7"/>
      <c r="B10" s="7"/>
      <c r="C10" s="7"/>
      <c r="D10" s="7"/>
      <c r="E10" s="7"/>
      <c r="F10" s="7"/>
    </row>
    <row r="11" spans="1:6" x14ac:dyDescent="0.35">
      <c r="A11" s="141" t="s">
        <v>463</v>
      </c>
      <c r="B11" s="7"/>
      <c r="C11" s="7"/>
      <c r="D11" s="7"/>
      <c r="E11" s="7"/>
      <c r="F11" s="7"/>
    </row>
    <row r="12" spans="1:6" x14ac:dyDescent="0.35">
      <c r="A12" s="141" t="s">
        <v>465</v>
      </c>
      <c r="B12" s="7"/>
      <c r="C12" s="7"/>
      <c r="D12" s="7"/>
      <c r="E12" s="7"/>
      <c r="F12" s="7"/>
    </row>
    <row r="13" spans="1:6" x14ac:dyDescent="0.35">
      <c r="A13" s="141" t="s">
        <v>466</v>
      </c>
      <c r="B13" s="235"/>
      <c r="C13" s="235"/>
      <c r="D13" s="235"/>
      <c r="E13" s="235"/>
      <c r="F13" s="235"/>
    </row>
    <row r="14" spans="1:6" x14ac:dyDescent="0.35">
      <c r="A14" s="141"/>
      <c r="B14" s="7"/>
      <c r="C14" s="7"/>
      <c r="D14" s="7"/>
      <c r="E14" s="7"/>
      <c r="F14" s="7"/>
    </row>
  </sheetData>
  <pageMargins left="0.7" right="0.7" top="0.875" bottom="0.75" header="0.3" footer="0.3"/>
  <pageSetup scale="96" orientation="portrait" r:id="rId1"/>
  <headerFooter>
    <oddHeader>&amp;C&amp;"Arial,Bold"&amp;16&amp;K000000 2023 Complaint Program Statistics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G23"/>
  <sheetViews>
    <sheetView showGridLines="0" view="pageLayout" zoomScaleNormal="100" workbookViewId="0">
      <selection activeCell="E16" sqref="E16"/>
    </sheetView>
  </sheetViews>
  <sheetFormatPr defaultColWidth="9.1796875" defaultRowHeight="14.5" x14ac:dyDescent="0.35"/>
  <cols>
    <col min="1" max="1" width="18.7265625" customWidth="1"/>
    <col min="2" max="2" width="15.26953125" customWidth="1"/>
    <col min="3" max="3" width="15.7265625" customWidth="1"/>
    <col min="4" max="4" width="14.81640625" customWidth="1"/>
    <col min="5" max="5" width="14.453125" customWidth="1"/>
    <col min="6" max="6" width="12" customWidth="1"/>
  </cols>
  <sheetData>
    <row r="1" spans="1:7" ht="25" customHeight="1" x14ac:dyDescent="0.35">
      <c r="A1" s="275" t="s">
        <v>125</v>
      </c>
      <c r="B1" s="276"/>
      <c r="C1" s="276"/>
      <c r="D1" s="276"/>
      <c r="E1" s="276"/>
      <c r="F1" s="276"/>
      <c r="G1" s="276"/>
    </row>
    <row r="2" spans="1:7" ht="15" customHeight="1" x14ac:dyDescent="0.35">
      <c r="A2" s="5" t="s">
        <v>468</v>
      </c>
      <c r="B2" s="152"/>
      <c r="C2" s="152"/>
      <c r="D2" s="152"/>
      <c r="E2" s="152"/>
      <c r="F2" s="152"/>
      <c r="G2" s="7"/>
    </row>
    <row r="3" spans="1:7" ht="25" customHeight="1" x14ac:dyDescent="0.35">
      <c r="A3" s="205"/>
      <c r="B3" s="207" t="s">
        <v>126</v>
      </c>
      <c r="C3" s="207" t="s">
        <v>127</v>
      </c>
      <c r="D3" s="207" t="s">
        <v>420</v>
      </c>
      <c r="E3" s="207" t="s">
        <v>421</v>
      </c>
      <c r="F3" s="207" t="s">
        <v>422</v>
      </c>
      <c r="G3" s="7"/>
    </row>
    <row r="4" spans="1:7" x14ac:dyDescent="0.35">
      <c r="A4" s="146" t="s">
        <v>128</v>
      </c>
      <c r="B4" s="149">
        <v>2705</v>
      </c>
      <c r="C4" s="149">
        <v>7014</v>
      </c>
      <c r="D4" s="149">
        <v>5829</v>
      </c>
      <c r="E4" s="149">
        <v>1166</v>
      </c>
      <c r="F4" s="150">
        <v>19</v>
      </c>
      <c r="G4" s="7"/>
    </row>
    <row r="5" spans="1:7" x14ac:dyDescent="0.35">
      <c r="A5" s="146" t="s">
        <v>129</v>
      </c>
      <c r="B5" s="149">
        <v>2247</v>
      </c>
      <c r="C5" s="149">
        <v>6041</v>
      </c>
      <c r="D5" s="149">
        <v>5040</v>
      </c>
      <c r="E5" s="150">
        <v>982</v>
      </c>
      <c r="F5" s="150">
        <v>19</v>
      </c>
      <c r="G5" s="7"/>
    </row>
    <row r="6" spans="1:7" x14ac:dyDescent="0.35">
      <c r="A6" s="146" t="s">
        <v>407</v>
      </c>
      <c r="B6" s="150">
        <v>163</v>
      </c>
      <c r="C6" s="150">
        <v>246</v>
      </c>
      <c r="D6" s="150">
        <v>202</v>
      </c>
      <c r="E6" s="150">
        <v>43</v>
      </c>
      <c r="F6" s="150">
        <v>1</v>
      </c>
      <c r="G6" s="7"/>
    </row>
    <row r="7" spans="1:7" ht="15" customHeight="1" x14ac:dyDescent="0.35">
      <c r="A7" s="153"/>
      <c r="B7" s="153"/>
      <c r="C7" s="153"/>
      <c r="D7" s="153"/>
      <c r="E7" s="153"/>
      <c r="F7" s="153"/>
      <c r="G7" s="7"/>
    </row>
    <row r="8" spans="1:7" ht="15" customHeight="1" x14ac:dyDescent="0.35">
      <c r="A8" s="5" t="s">
        <v>469</v>
      </c>
      <c r="B8" s="5"/>
      <c r="C8" s="5"/>
      <c r="D8" s="5"/>
      <c r="E8" s="5"/>
      <c r="F8" s="27"/>
      <c r="G8" s="7"/>
    </row>
    <row r="9" spans="1:7" ht="23" x14ac:dyDescent="0.35">
      <c r="A9" s="206"/>
      <c r="B9" s="207" t="s">
        <v>126</v>
      </c>
      <c r="C9" s="207" t="s">
        <v>127</v>
      </c>
      <c r="D9" s="207" t="s">
        <v>420</v>
      </c>
      <c r="E9" s="207" t="s">
        <v>421</v>
      </c>
      <c r="F9" s="27"/>
      <c r="G9" s="7"/>
    </row>
    <row r="10" spans="1:7" x14ac:dyDescent="0.35">
      <c r="A10" s="146" t="s">
        <v>409</v>
      </c>
      <c r="B10" s="149">
        <v>3640</v>
      </c>
      <c r="C10" s="149">
        <v>7321</v>
      </c>
      <c r="D10" s="149">
        <v>6344</v>
      </c>
      <c r="E10" s="150">
        <v>977</v>
      </c>
      <c r="F10" s="145"/>
      <c r="G10" s="7"/>
    </row>
    <row r="11" spans="1:7" ht="15" customHeight="1" x14ac:dyDescent="0.35">
      <c r="A11" s="146" t="s">
        <v>410</v>
      </c>
      <c r="B11" s="149">
        <v>1960</v>
      </c>
      <c r="C11" s="149">
        <v>3075</v>
      </c>
      <c r="D11" s="149">
        <v>2468</v>
      </c>
      <c r="E11" s="150">
        <v>607</v>
      </c>
      <c r="F11" s="27"/>
      <c r="G11" s="7"/>
    </row>
    <row r="12" spans="1:7" x14ac:dyDescent="0.35">
      <c r="A12" s="146" t="s">
        <v>130</v>
      </c>
      <c r="B12" s="150">
        <v>210</v>
      </c>
      <c r="C12" s="150">
        <v>232</v>
      </c>
      <c r="D12" s="150">
        <v>221</v>
      </c>
      <c r="E12" s="150">
        <v>11</v>
      </c>
      <c r="F12" s="27"/>
      <c r="G12" s="7"/>
    </row>
    <row r="13" spans="1:7" x14ac:dyDescent="0.35">
      <c r="A13" s="147" t="s">
        <v>412</v>
      </c>
      <c r="B13" s="150">
        <v>40</v>
      </c>
      <c r="C13" s="150">
        <v>40</v>
      </c>
      <c r="D13" s="149">
        <v>3393</v>
      </c>
      <c r="E13" s="150">
        <v>0</v>
      </c>
      <c r="F13" s="27"/>
      <c r="G13" s="7"/>
    </row>
    <row r="14" spans="1:7" x14ac:dyDescent="0.35">
      <c r="A14" s="148"/>
      <c r="B14" s="151"/>
      <c r="C14" s="151"/>
      <c r="D14" s="151"/>
      <c r="E14" s="151"/>
      <c r="F14" s="27"/>
      <c r="G14" s="7"/>
    </row>
    <row r="15" spans="1:7" ht="15" customHeight="1" x14ac:dyDescent="0.35">
      <c r="A15" s="155" t="s">
        <v>131</v>
      </c>
      <c r="B15" s="155"/>
      <c r="C15" s="27"/>
      <c r="D15" s="27"/>
      <c r="E15" s="27"/>
      <c r="F15" s="7"/>
    </row>
    <row r="16" spans="1:7" ht="23" x14ac:dyDescent="0.35">
      <c r="A16" s="154" t="s">
        <v>132</v>
      </c>
      <c r="B16" s="208">
        <v>6107006.4299999997</v>
      </c>
      <c r="C16" s="27"/>
      <c r="D16" s="27"/>
      <c r="E16" s="27"/>
      <c r="F16" s="7"/>
    </row>
    <row r="17" spans="1:7" ht="23" x14ac:dyDescent="0.35">
      <c r="A17" s="146" t="s">
        <v>133</v>
      </c>
      <c r="B17" s="208">
        <v>5774899.9699999997</v>
      </c>
      <c r="C17" s="27"/>
      <c r="D17" s="27"/>
      <c r="E17" s="27"/>
      <c r="F17" s="7"/>
    </row>
    <row r="18" spans="1:7" ht="21" customHeight="1" x14ac:dyDescent="0.35">
      <c r="A18" s="209" t="s">
        <v>134</v>
      </c>
      <c r="B18" s="156">
        <v>11881906.4</v>
      </c>
      <c r="C18" s="27"/>
      <c r="D18" s="27"/>
      <c r="E18" s="27"/>
      <c r="F18" s="7"/>
    </row>
    <row r="19" spans="1:7" x14ac:dyDescent="0.35">
      <c r="A19" s="27"/>
      <c r="B19" s="27"/>
      <c r="C19" s="27"/>
      <c r="D19" s="27"/>
      <c r="E19" s="27"/>
      <c r="F19" s="7"/>
    </row>
    <row r="20" spans="1:7" ht="15" customHeight="1" x14ac:dyDescent="0.35">
      <c r="A20" s="153" t="s">
        <v>408</v>
      </c>
      <c r="B20" s="153"/>
      <c r="C20" s="153"/>
      <c r="D20" s="153"/>
      <c r="E20" s="153"/>
      <c r="F20" s="153"/>
      <c r="G20" s="7"/>
    </row>
    <row r="21" spans="1:7" ht="15" customHeight="1" x14ac:dyDescent="0.35">
      <c r="A21" s="153" t="s">
        <v>411</v>
      </c>
      <c r="B21" s="153"/>
      <c r="C21" s="153"/>
      <c r="D21" s="153"/>
      <c r="E21" s="153"/>
      <c r="F21" s="153"/>
      <c r="G21" s="7"/>
    </row>
    <row r="22" spans="1:7" ht="30" customHeight="1" x14ac:dyDescent="0.35">
      <c r="A22" s="274" t="s">
        <v>413</v>
      </c>
      <c r="B22" s="274"/>
      <c r="C22" s="274"/>
      <c r="D22" s="274"/>
      <c r="E22" s="274"/>
      <c r="F22" s="274"/>
      <c r="G22" s="7"/>
    </row>
    <row r="23" spans="1:7" x14ac:dyDescent="0.35">
      <c r="A23" s="153" t="s">
        <v>414</v>
      </c>
      <c r="B23" s="153"/>
      <c r="C23" s="153"/>
      <c r="D23" s="153"/>
      <c r="E23" s="153"/>
      <c r="F23" s="153"/>
      <c r="G23" s="7"/>
    </row>
  </sheetData>
  <mergeCells count="2">
    <mergeCell ref="A22:F22"/>
    <mergeCell ref="A1:G1"/>
  </mergeCells>
  <pageMargins left="0.7" right="0.7" top="0.75" bottom="0.75" header="0.3" footer="0.3"/>
  <pageSetup scale="90" orientation="portrait" r:id="rId1"/>
  <headerFooter>
    <oddHeader>&amp;C&amp;"Arial,Bold"&amp;16&amp;K000000 2023 Portable Registration Statistics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df67be-3dcb-4b68-bf0a-c8040e9a3ded">
      <Terms xmlns="http://schemas.microsoft.com/office/infopath/2007/PartnerControls"/>
    </lcf76f155ced4ddcb4097134ff3c332f>
    <TaxCatchAll xmlns="4db49711-9e40-4712-a619-da21e098e6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A9002E1A38934DBFF78E4FBA99708A" ma:contentTypeVersion="14" ma:contentTypeDescription="Create a new document." ma:contentTypeScope="" ma:versionID="15d56ab89cbc05e3f9f3335ea1017048">
  <xsd:schema xmlns:xsd="http://www.w3.org/2001/XMLSchema" xmlns:xs="http://www.w3.org/2001/XMLSchema" xmlns:p="http://schemas.microsoft.com/office/2006/metadata/properties" xmlns:ns2="92df67be-3dcb-4b68-bf0a-c8040e9a3ded" xmlns:ns3="4db49711-9e40-4712-a619-da21e098e63d" targetNamespace="http://schemas.microsoft.com/office/2006/metadata/properties" ma:root="true" ma:fieldsID="603a045c31aae03c49cef36b140a492b" ns2:_="" ns3:_="">
    <xsd:import namespace="92df67be-3dcb-4b68-bf0a-c8040e9a3ded"/>
    <xsd:import namespace="4db49711-9e40-4712-a619-da21e098e63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f67be-3dcb-4b68-bf0a-c8040e9a3de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9711-9e40-4712-a619-da21e098e63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09f4cf-3a18-4e55-9c4e-1be445fc18b6}" ma:internalName="TaxCatchAll" ma:showField="CatchAllData" ma:web="4db49711-9e40-4712-a619-da21e098e63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EF7E2A-7DEF-434E-A345-7B42702EB5CC}">
  <ds:schemaRef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4db49711-9e40-4712-a619-da21e098e63d"/>
    <ds:schemaRef ds:uri="92df67be-3dcb-4b68-bf0a-c8040e9a3ded"/>
    <ds:schemaRef ds:uri="http://www.w3.org/XML/1998/namespace"/>
  </ds:schemaRefs>
</ds:datastoreItem>
</file>

<file path=customXml/itemProps2.xml><?xml version="1.0" encoding="utf-8"?>
<ds:datastoreItem xmlns:ds="http://schemas.openxmlformats.org/officeDocument/2006/customXml" ds:itemID="{DDC2F7BB-42B3-4AF2-B44E-BD083B0E4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f67be-3dcb-4b68-bf0a-c8040e9a3ded"/>
    <ds:schemaRef ds:uri="4db49711-9e40-4712-a619-da21e098e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108B41-E984-4422-934B-D934640629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Enf Summary</vt:lpstr>
      <vt:lpstr>Detailed Summary 1</vt:lpstr>
      <vt:lpstr>Detailed Summary 2</vt:lpstr>
      <vt:lpstr>Field Ops-1</vt:lpstr>
      <vt:lpstr>Field Ops-2</vt:lpstr>
      <vt:lpstr>Field Ops-3</vt:lpstr>
      <vt:lpstr>Field Ops-4</vt:lpstr>
      <vt:lpstr>Complaints</vt:lpstr>
      <vt:lpstr>PERP</vt:lpstr>
      <vt:lpstr>Stationary</vt:lpstr>
      <vt:lpstr>Climate</vt:lpstr>
      <vt:lpstr>Training</vt:lpstr>
      <vt:lpstr>SEPS-1</vt:lpstr>
      <vt:lpstr>SEPS-2</vt:lpstr>
      <vt:lpstr>Settlements</vt:lpstr>
      <vt:lpstr>T&amp;B-1</vt:lpstr>
      <vt:lpstr>T&amp;B-2</vt:lpstr>
      <vt:lpstr>District Partnerships</vt:lpstr>
      <vt:lpstr>Compliance-1</vt:lpstr>
      <vt:lpstr>Compliance-2</vt:lpstr>
      <vt:lpstr>'District Partnerships'!_ftnref1</vt:lpstr>
      <vt:lpstr>'District Partnerships'!_ftnref2</vt:lpstr>
      <vt:lpstr>'Compliance-1'!Print_Area</vt:lpstr>
      <vt:lpstr>'Compliance-2'!Print_Area</vt:lpstr>
      <vt:lpstr>'Detailed Summary 2'!Print_Area</vt:lpstr>
      <vt:lpstr>'Field Ops-1'!Print_Area</vt:lpstr>
      <vt:lpstr>'Field Ops-2'!Print_Area</vt:lpstr>
      <vt:lpstr>'Field Ops-3'!Print_Area</vt:lpstr>
      <vt:lpstr>'Field Ops-4'!Print_Area</vt:lpstr>
      <vt:lpstr>Stationary!Print_Area</vt:lpstr>
      <vt:lpstr>'Detailed Summary 2'!Print_Titles</vt:lpstr>
      <vt:lpstr>'Field Ops-4'!Print_Titles</vt:lpstr>
      <vt:lpstr>Stationary!Print_Titles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Lindberg</dc:creator>
  <cp:keywords/>
  <dc:description/>
  <cp:lastModifiedBy>Petate, Erin@ARB</cp:lastModifiedBy>
  <cp:revision/>
  <cp:lastPrinted>2025-01-15T22:12:24Z</cp:lastPrinted>
  <dcterms:created xsi:type="dcterms:W3CDTF">2017-01-30T18:36:50Z</dcterms:created>
  <dcterms:modified xsi:type="dcterms:W3CDTF">2026-05-07T23:32:36Z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0x01010018A9002E1A38934DBFF78E4FBA99708A</vt:lpwstr>
  </property>
  <property fmtid="{D5CDD505-2E9C-101B-9397-08002B2CF9AE}" pid="3" name="MediaServiceImageTags">
    <vt:lpwstr/>
  </property>
</Properties>
</file>