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b-my.sharepoint.com/personal/katelyn_carter_arb_ca_gov/Documents/CHC Factsheets Projects/Final Drafts/"/>
    </mc:Choice>
  </mc:AlternateContent>
  <xr:revisionPtr revIDLastSave="0" documentId="8_{87D52BA7-C6BF-4686-BA4E-00B036D66954}" xr6:coauthVersionLast="47" xr6:coauthVersionMax="47" xr10:uidLastSave="{00000000-0000-0000-0000-000000000000}"/>
  <bookViews>
    <workbookView xWindow="-120" yWindow="-120" windowWidth="29040" windowHeight="15840" activeTab="1" xr2:uid="{9E22A27B-4962-439F-879A-118789E9AE5F}"/>
  </bookViews>
  <sheets>
    <sheet name="Instruction" sheetId="1" r:id="rId1"/>
    <sheet name="Exampl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F14" i="2"/>
  <c r="F15" i="2"/>
  <c r="F12" i="2"/>
  <c r="C31" i="2"/>
  <c r="D34" i="2" l="1"/>
  <c r="F16" i="2"/>
  <c r="D35" i="2" l="1"/>
  <c r="D37" i="2" s="1"/>
</calcChain>
</file>

<file path=xl/sharedStrings.xml><?xml version="1.0" encoding="utf-8"?>
<sst xmlns="http://schemas.openxmlformats.org/spreadsheetml/2006/main" count="43" uniqueCount="43">
  <si>
    <t>How do I calculate the 30% zero-emission power and provide supporting data to CARB for compliance?</t>
  </si>
  <si>
    <t>For grid power:</t>
  </si>
  <si>
    <r>
      <rPr>
        <sz val="12"/>
        <color rgb="FF000000"/>
        <rFont val="Segoe UI"/>
      </rPr>
      <t xml:space="preserve">1. Use average engine load factors or values provided in </t>
    </r>
    <r>
      <rPr>
        <u/>
        <sz val="12"/>
        <color rgb="FF4472C4"/>
        <rFont val="Segoe UI"/>
      </rPr>
      <t>Table H-9 of Appendix H of the Initial Statement of Reasons (ISOR).</t>
    </r>
  </si>
  <si>
    <t>2. Calculate the annual kilowatt hours of diesel-powered propulsion and auxiliary system work.</t>
  </si>
  <si>
    <t>3. Calculate the annual kilowatt hours of electric power used by vessel hybrid system (This may be determined using your hybrid control system data logging or by using a power bill if the power for the vessel hybrid system is separately metered).</t>
  </si>
  <si>
    <t>4. Divide annual kilowatt hours of electric power by the total annual kilowatt hours used (diesel + electric).</t>
  </si>
  <si>
    <t>Example:</t>
  </si>
  <si>
    <t>A zero-emission capable hybrid excursion vessel has two main engines,  400 kW each; and two auxiliary engines, 60 kW each.</t>
  </si>
  <si>
    <t>The main engines operated for 1500 hours over the past year, with one auxiliary engine operating for 600 hours, and the other auxiliary engine operating for 100 hours.</t>
  </si>
  <si>
    <t>The excursion vessel operator has collected 12 months of utility bills documenting electricity used to charge the battery on the excursion vessel.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</si>
  <si>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</si>
  <si>
    <t>Shore power is not allowed to be considered in this 30 percent calculation since shore power is required by subsection (h).</t>
  </si>
  <si>
    <t>CARB CHC Emission Inventory engine load factors for excursion vessels are 0.27 for main engines and 0.40 for auxiliary engines.</t>
  </si>
  <si>
    <t xml:space="preserve">Engines </t>
  </si>
  <si>
    <t>Rated Engine Power (kW)</t>
  </si>
  <si>
    <t>Annual Operating Hours</t>
  </si>
  <si>
    <t>Load Factor</t>
  </si>
  <si>
    <t>Work (kWh)</t>
  </si>
  <si>
    <t>Main Engine 1</t>
  </si>
  <si>
    <t>Main Engine 2</t>
  </si>
  <si>
    <t>Auxiliary Engine 1</t>
  </si>
  <si>
    <t>Auxiliary Engine 2</t>
  </si>
  <si>
    <t>Total Work from Diesel Power</t>
  </si>
  <si>
    <t>Month</t>
  </si>
  <si>
    <t>Electric Utility Bill (kWh)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</si>
  <si>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</si>
  <si>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</si>
  <si>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</si>
  <si>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</si>
  <si>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</si>
  <si>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</si>
  <si>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</si>
  <si>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</si>
  <si>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</si>
  <si>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</si>
  <si>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</si>
  <si>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</si>
  <si>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Electricity Usage</t>
  </si>
  <si>
    <t>Calculation:</t>
  </si>
  <si>
    <t>Annual Electricity Usage (kWh):</t>
  </si>
  <si>
    <t>Total Work from Diesel Power (kWh):</t>
  </si>
  <si>
    <t xml:space="preserve">Zero-Emission Power Used = </t>
  </si>
  <si>
    <t>(Annual Electricity Usage) / (Annual Electricity Usage + Total Work from Diesel Power)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</si>
</sst>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42424"/>
      <name val="Segoe UI"/>
      <family val="2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Segoe UI"/>
      <family val="2"/>
    </font>
    <font>
      <sz val="12"/>
      <color rgb="FF000000"/>
      <name val="Segoe UI"/>
    </font>
    <font>
      <u/>
      <sz val="12"/>
      <color rgb="FF4472C4"/>
      <name val="Segoe UI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0" fontId="5" fillId="0" borderId="0" xfId="0" applyFont="1"/>
    <xf numFmtId="0" fontId="0" fillId="0" borderId="0" xfId="0" applyAlignment="1">
      <alignment horizontal="left" vertical="top"/>
    </xf>
    <xf numFmtId="164" fontId="0" fillId="0" borderId="1" xfId="1" applyNumberFormat="1" applyFont="1" applyBorder="1"/>
    <xf numFmtId="43" fontId="0" fillId="0" borderId="1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164" fontId="0" fillId="0" borderId="9" xfId="1" applyNumberFormat="1" applyFont="1" applyBorder="1"/>
    <xf numFmtId="0" fontId="0" fillId="0" borderId="10" xfId="0" applyBorder="1"/>
    <xf numFmtId="164" fontId="0" fillId="0" borderId="11" xfId="1" applyNumberFormat="1" applyFont="1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164" fontId="0" fillId="0" borderId="17" xfId="1" applyNumberFormat="1" applyFont="1" applyBorder="1"/>
    <xf numFmtId="0" fontId="0" fillId="0" borderId="19" xfId="0" applyBorder="1"/>
    <xf numFmtId="0" fontId="0" fillId="0" borderId="20" xfId="0" applyBorder="1"/>
    <xf numFmtId="0" fontId="2" fillId="0" borderId="21" xfId="0" applyFont="1" applyBorder="1"/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0" fillId="0" borderId="4" xfId="1" applyNumberFormat="1" applyFont="1" applyBorder="1"/>
    <xf numFmtId="43" fontId="0" fillId="0" borderId="4" xfId="1" applyNumberFormat="1" applyFont="1" applyBorder="1"/>
    <xf numFmtId="0" fontId="2" fillId="3" borderId="1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0" xfId="0" applyFont="1"/>
    <xf numFmtId="0" fontId="7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 indent="1"/>
    </xf>
    <xf numFmtId="0" fontId="0" fillId="2" borderId="23" xfId="0" applyFill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164" fontId="10" fillId="4" borderId="15" xfId="0" applyNumberFormat="1" applyFont="1" applyFill="1" applyBorder="1"/>
    <xf numFmtId="164" fontId="10" fillId="4" borderId="15" xfId="1" applyNumberFormat="1" applyFont="1" applyFill="1" applyBorder="1"/>
    <xf numFmtId="0" fontId="10" fillId="4" borderId="0" xfId="0" applyFont="1" applyFill="1"/>
    <xf numFmtId="9" fontId="10" fillId="4" borderId="0" xfId="2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2.arb.ca.gov/sites/default/files/barcu/regact/2021/chc2021/apph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70ED5-1F59-4045-BEA3-EBCE0AE68846}">
  <dimension ref="B2:B11"/>
  <sheetViews>
    <sheetView workbookViewId="0">
      <selection activeCell="B3" sqref="B3"/>
    </sheetView>
  </sheetViews>
  <sheetFormatPr defaultRowHeight="15" x14ac:dyDescent="0.25"/>
  <cols>
    <col min="2" max="2" width="126.5703125" customWidth="1"/>
  </cols>
  <sheetData>
    <row r="2" spans="2:2" ht="17.25" x14ac:dyDescent="0.25">
      <c r="B2" s="33" t="s">
        <v>0</v>
      </c>
    </row>
    <row r="3" spans="2:2" ht="17.25" x14ac:dyDescent="0.25">
      <c r="B3" s="34" t="s">
        <v>1</v>
      </c>
    </row>
    <row r="4" spans="2:2" x14ac:dyDescent="0.25">
      <c r="B4" s="35"/>
    </row>
    <row r="5" spans="2:2" ht="37.5" customHeight="1" x14ac:dyDescent="0.25">
      <c r="B5" s="35" t="s">
        <v>2</v>
      </c>
    </row>
    <row r="6" spans="2:2" x14ac:dyDescent="0.25">
      <c r="B6" s="35"/>
    </row>
    <row r="7" spans="2:2" ht="17.25" x14ac:dyDescent="0.25">
      <c r="B7" s="34" t="s">
        <v>3</v>
      </c>
    </row>
    <row r="8" spans="2:2" x14ac:dyDescent="0.25">
      <c r="B8" s="35"/>
    </row>
    <row r="9" spans="2:2" ht="52.5" customHeight="1" x14ac:dyDescent="0.25">
      <c r="B9" s="34" t="s">
        <v>4</v>
      </c>
    </row>
    <row r="10" spans="2:2" x14ac:dyDescent="0.25">
      <c r="B10" s="35"/>
    </row>
    <row r="11" spans="2:2" ht="17.25" x14ac:dyDescent="0.25">
      <c r="B11" s="36" t="s">
        <v>5</v>
      </c>
    </row>
  </sheetData>
  <hyperlinks>
    <hyperlink ref="B5" r:id="rId1" display="Use average engine load factors or values provided in Table H-9 of Appendix H of the Initial Statement of Reasons (ISOR) " xr:uid="{EC4F1762-D77D-4BDA-887A-A34C5F9820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E5F35-6D57-4C4A-B33D-F0FF3C2AFACD}">
  <dimension ref="B2:I37"/>
  <sheetViews>
    <sheetView tabSelected="1" workbookViewId="0">
      <selection activeCell="C31" sqref="C31"/>
    </sheetView>
  </sheetViews>
  <sheetFormatPr defaultRowHeight="15" x14ac:dyDescent="0.25"/>
  <cols>
    <col min="2" max="2" width="28" customWidth="1"/>
    <col min="3" max="3" width="25.140625" customWidth="1"/>
    <col min="4" max="4" width="22.5703125" bestFit="1" customWidth="1"/>
    <col min="5" max="5" width="12.42578125" customWidth="1"/>
    <col min="6" max="6" width="12.5703125" bestFit="1" customWidth="1"/>
    <col min="7" max="7" width="44.28515625" bestFit="1" customWidth="1"/>
    <col min="9" max="9" width="11.5703125" bestFit="1" customWidth="1"/>
  </cols>
  <sheetData>
    <row r="2" spans="2:6" x14ac:dyDescent="0.25">
      <c r="B2" s="4" t="s">
        <v>6</v>
      </c>
    </row>
    <row r="3" spans="2:6" x14ac:dyDescent="0.25">
      <c r="B3" t="s">
        <v>7</v>
      </c>
    </row>
    <row r="4" spans="2:6" x14ac:dyDescent="0.25">
      <c r="B4" t="s">
        <v>8</v>
      </c>
    </row>
    <row r="5" spans="2:6" x14ac:dyDescent="0.25">
      <c r="B5" t="s">
        <v>9</v>
      </c>
    </row>
    <row r="7" spans="2:6" x14ac:dyDescent="0.25">
      <c r="B7" t="s">
        <v>10</v>
      </c>
    </row>
    <row r="8" spans="2:6" x14ac:dyDescent="0.25">
      <c r="B8" t="s">
        <v>11</v>
      </c>
    </row>
    <row r="9" spans="2:6" x14ac:dyDescent="0.25">
      <c r="B9" t="s">
        <v>12</v>
      </c>
    </row>
    <row r="10" spans="2:6" ht="15.75" thickBot="1" x14ac:dyDescent="0.3"/>
    <row r="11" spans="2:6" ht="15.75" thickTop="1" x14ac:dyDescent="0.25">
      <c r="B11" s="25" t="s">
        <v>13</v>
      </c>
      <c r="C11" s="26" t="s">
        <v>14</v>
      </c>
      <c r="D11" s="26" t="s">
        <v>15</v>
      </c>
      <c r="E11" s="26" t="s">
        <v>16</v>
      </c>
      <c r="F11" s="27" t="s">
        <v>17</v>
      </c>
    </row>
    <row r="12" spans="2:6" x14ac:dyDescent="0.25">
      <c r="B12" s="13" t="s">
        <v>18</v>
      </c>
      <c r="C12" s="10">
        <v>400</v>
      </c>
      <c r="D12" s="6">
        <v>1500</v>
      </c>
      <c r="E12" s="7">
        <v>0.27</v>
      </c>
      <c r="F12" s="14">
        <f>C12*D12*E12</f>
        <v>162000</v>
      </c>
    </row>
    <row r="13" spans="2:6" x14ac:dyDescent="0.25">
      <c r="B13" s="15" t="s">
        <v>19</v>
      </c>
      <c r="C13" s="11">
        <v>400</v>
      </c>
      <c r="D13" s="8">
        <v>1500</v>
      </c>
      <c r="E13" s="9">
        <v>0.27</v>
      </c>
      <c r="F13" s="16">
        <f t="shared" ref="F13:F15" si="0">C13*D13*E13</f>
        <v>162000</v>
      </c>
    </row>
    <row r="14" spans="2:6" x14ac:dyDescent="0.25">
      <c r="B14" s="15" t="s">
        <v>20</v>
      </c>
      <c r="C14" s="11">
        <v>60</v>
      </c>
      <c r="D14" s="8">
        <v>600</v>
      </c>
      <c r="E14" s="9">
        <v>0.4</v>
      </c>
      <c r="F14" s="16">
        <f t="shared" si="0"/>
        <v>14400</v>
      </c>
    </row>
    <row r="15" spans="2:6" x14ac:dyDescent="0.25">
      <c r="B15" s="20" t="s">
        <v>21</v>
      </c>
      <c r="C15" s="12">
        <v>60</v>
      </c>
      <c r="D15" s="28">
        <v>100</v>
      </c>
      <c r="E15" s="29">
        <v>0.4</v>
      </c>
      <c r="F15" s="21">
        <f t="shared" si="0"/>
        <v>2400</v>
      </c>
    </row>
    <row r="16" spans="2:6" ht="15.75" thickBot="1" x14ac:dyDescent="0.3">
      <c r="B16" s="17" t="s">
        <v>22</v>
      </c>
      <c r="C16" s="18"/>
      <c r="D16" s="19"/>
      <c r="E16" s="19"/>
      <c r="F16" s="37">
        <f>SUM(F12:F15)</f>
        <v>340800</v>
      </c>
    </row>
    <row r="17" spans="2:9" ht="16.5" thickTop="1" thickBot="1" x14ac:dyDescent="0.3"/>
    <row r="18" spans="2:9" ht="15.75" thickTop="1" x14ac:dyDescent="0.25">
      <c r="B18" s="30" t="s">
        <v>23</v>
      </c>
      <c r="C18" s="31" t="s">
        <v>24</v>
      </c>
      <c r="I18" s="3"/>
    </row>
    <row r="19" spans="2:9" x14ac:dyDescent="0.25">
      <c r="B19" s="22" t="s">
        <v>25</v>
      </c>
      <c r="C19" s="16">
        <v>12000</v>
      </c>
      <c r="I19" s="3"/>
    </row>
    <row r="20" spans="2:9" x14ac:dyDescent="0.25">
      <c r="B20" s="22" t="s">
        <v>26</v>
      </c>
      <c r="C20" s="16">
        <v>13000</v>
      </c>
    </row>
    <row r="21" spans="2:9" x14ac:dyDescent="0.25">
      <c r="B21" s="22" t="s">
        <v>27</v>
      </c>
      <c r="C21" s="16">
        <v>12000</v>
      </c>
    </row>
    <row r="22" spans="2:9" x14ac:dyDescent="0.25">
      <c r="B22" s="22" t="s">
        <v>28</v>
      </c>
      <c r="C22" s="16">
        <v>13000</v>
      </c>
    </row>
    <row r="23" spans="2:9" x14ac:dyDescent="0.25">
      <c r="B23" s="22" t="s">
        <v>29</v>
      </c>
      <c r="C23" s="16">
        <v>12000</v>
      </c>
    </row>
    <row r="24" spans="2:9" x14ac:dyDescent="0.25">
      <c r="B24" s="22" t="s">
        <v>30</v>
      </c>
      <c r="C24" s="16">
        <v>14000</v>
      </c>
    </row>
    <row r="25" spans="2:9" x14ac:dyDescent="0.25">
      <c r="B25" s="22" t="s">
        <v>31</v>
      </c>
      <c r="C25" s="16">
        <v>14000</v>
      </c>
    </row>
    <row r="26" spans="2:9" x14ac:dyDescent="0.25">
      <c r="B26" s="22" t="s">
        <v>32</v>
      </c>
      <c r="C26" s="16">
        <v>14000</v>
      </c>
    </row>
    <row r="27" spans="2:9" x14ac:dyDescent="0.25">
      <c r="B27" s="22" t="s">
        <v>33</v>
      </c>
      <c r="C27" s="16">
        <v>12000</v>
      </c>
    </row>
    <row r="28" spans="2:9" x14ac:dyDescent="0.25">
      <c r="B28" s="22" t="s">
        <v>34</v>
      </c>
      <c r="C28" s="16">
        <v>12000</v>
      </c>
    </row>
    <row r="29" spans="2:9" x14ac:dyDescent="0.25">
      <c r="B29" s="22" t="s">
        <v>35</v>
      </c>
      <c r="C29" s="16">
        <v>11000</v>
      </c>
    </row>
    <row r="30" spans="2:9" x14ac:dyDescent="0.25">
      <c r="B30" s="23" t="s">
        <v>36</v>
      </c>
      <c r="C30" s="21">
        <v>11000</v>
      </c>
    </row>
    <row r="31" spans="2:9" ht="15.75" thickBot="1" x14ac:dyDescent="0.3">
      <c r="B31" s="24" t="s">
        <v>37</v>
      </c>
      <c r="C31" s="38">
        <f>SUM(C19:C30)</f>
        <v>150000</v>
      </c>
    </row>
    <row r="32" spans="2:9" ht="15.75" thickTop="1" x14ac:dyDescent="0.25"/>
    <row r="33" spans="2:4" x14ac:dyDescent="0.25">
      <c r="B33" s="4" t="s">
        <v>38</v>
      </c>
    </row>
    <row r="34" spans="2:4" x14ac:dyDescent="0.25">
      <c r="B34" t="s">
        <v>39</v>
      </c>
      <c r="D34" s="1">
        <f>C31</f>
        <v>150000</v>
      </c>
    </row>
    <row r="35" spans="2:4" x14ac:dyDescent="0.25">
      <c r="B35" s="5" t="s">
        <v>40</v>
      </c>
      <c r="D35" s="2">
        <f>F16</f>
        <v>340800</v>
      </c>
    </row>
    <row r="36" spans="2:4" x14ac:dyDescent="0.25">
      <c r="B36" s="39" t="s">
        <v>41</v>
      </c>
      <c r="C36" s="32" t="s">
        <v>42</v>
      </c>
    </row>
    <row r="37" spans="2:4" x14ac:dyDescent="0.25">
      <c r="D37" s="40">
        <f>D34/(D34+D35)</f>
        <v>0.30562347188264061</v>
      </c>
    </row>
  </sheetData>
  <phoneticPr fontId="4" type="noConversion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C8071F9915A4419E867260EA90586D" ma:contentTypeVersion="1132" ma:contentTypeDescription="Create a new document." ma:contentTypeScope="" ma:versionID="185bd0d193cbfc5c09914cc69dd1c349">
  <xsd:schema xmlns:xsd="http://www.w3.org/2001/XMLSchema" xmlns:xs="http://www.w3.org/2001/XMLSchema" xmlns:p="http://schemas.microsoft.com/office/2006/metadata/properties" xmlns:ns1="http://schemas.microsoft.com/sharepoint/v3" xmlns:ns2="a53cf8a9-81ff-4583-b76a-f8057a43c85c" xmlns:ns3="82e87f3c-831e-425a-8bb2-9cb3b103a1cb" xmlns:ns4="7aaa730f-4c4a-4ca0-90cd-2230b1e2945a" targetNamespace="http://schemas.microsoft.com/office/2006/metadata/properties" ma:root="true" ma:fieldsID="fa1289949e7b7aa33c5663b15ac19761" ns1:_="" ns2:_="" ns3:_="" ns4:_="">
    <xsd:import namespace="http://schemas.microsoft.com/sharepoint/v3"/>
    <xsd:import namespace="a53cf8a9-81ff-4583-b76a-f8057a43c85c"/>
    <xsd:import namespace="82e87f3c-831e-425a-8bb2-9cb3b103a1cb"/>
    <xsd:import namespace="7aaa730f-4c4a-4ca0-90cd-2230b1e294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3:MediaServiceMetadata" minOccurs="0"/>
                <xsd:element ref="ns3:MediaServiceFastMetadata" minOccurs="0"/>
                <xsd:element ref="ns4:SharedWithDetail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cf8a9-81ff-4583-b76a-f8057a43c85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9acbbda9-8635-4387-bdf5-a5d0f3e986cd}" ma:internalName="TaxCatchAll" ma:showField="CatchAllData" ma:web="a53cf8a9-81ff-4583-b76a-f8057a43c8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87f3c-831e-425a-8bb2-9cb3b103a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list="UserInfo" ma:SearchPeopleOnly="false" ma:internalName="SharedWithUsers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a730f-4c4a-4ca0-90cd-2230b1e2945a" elementFormDefault="qualified">
    <xsd:import namespace="http://schemas.microsoft.com/office/2006/documentManagement/types"/>
    <xsd:import namespace="http://schemas.microsoft.com/office/infopath/2007/PartnerControls"/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3cf8a9-81ff-4583-b76a-f8057a43c85c" xsi:nil="true"/>
    <SharedWithUsers xmlns="82e87f3c-831e-425a-8bb2-9cb3b103a1cb">
      <UserInfo>
        <DisplayName>Wang, Alex@ARB</DisplayName>
        <AccountId>1752</AccountId>
        <AccountType/>
      </UserInfo>
    </SharedWithUsers>
    <lcf76f155ced4ddcb4097134ff3c332f xmlns="82e87f3c-831e-425a-8bb2-9cb3b103a1cb">
      <Terms xmlns="http://schemas.microsoft.com/office/infopath/2007/PartnerControls"/>
    </lcf76f155ced4ddcb4097134ff3c332f>
    <PublishingExpirationDate xmlns="http://schemas.microsoft.com/sharepoint/v3" xsi:nil="true"/>
    <PublishingStartDate xmlns="http://schemas.microsoft.com/sharepoint/v3" xsi:nil="true"/>
    <_dlc_DocId xmlns="a53cf8a9-81ff-4583-b76a-f8057a43c85c">55EAVHMDKNRW-1604179966-23531</_dlc_DocId>
    <_dlc_DocIdUrl xmlns="a53cf8a9-81ff-4583-b76a-f8057a43c85c">
      <Url>https://carb.sharepoint.com/TTD/_layouts/15/DocIdRedir.aspx?ID=55EAVHMDKNRW-1604179966-23531</Url>
      <Description>55EAVHMDKNRW-1604179966-23531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7A9D0D6-C186-4BD1-8CD6-CA26C8A1CC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3cf8a9-81ff-4583-b76a-f8057a43c85c"/>
    <ds:schemaRef ds:uri="82e87f3c-831e-425a-8bb2-9cb3b103a1cb"/>
    <ds:schemaRef ds:uri="7aaa730f-4c4a-4ca0-90cd-2230b1e294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F22774-11A4-4200-A96F-17CCCE2A0CC6}">
  <ds:schemaRefs>
    <ds:schemaRef ds:uri="http://schemas.microsoft.com/sharepoint/v3"/>
    <ds:schemaRef ds:uri="http://purl.org/dc/terms/"/>
    <ds:schemaRef ds:uri="http://purl.org/dc/elements/1.1/"/>
    <ds:schemaRef ds:uri="a53cf8a9-81ff-4583-b76a-f8057a43c85c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7aaa730f-4c4a-4ca0-90cd-2230b1e2945a"/>
    <ds:schemaRef ds:uri="82e87f3c-831e-425a-8bb2-9cb3b103a1c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1FAF9C2-AF0E-45E1-8FE9-356F419833A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DF20CD-F83C-43D4-A9E9-473F58028D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</vt:lpstr>
      <vt:lpstr>Example</vt:lpstr>
    </vt:vector>
  </TitlesOfParts>
  <Manager/>
  <Company>California Air Resources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Wang, Zhenlei@ARB</dc:creator>
  <cp:keywords/>
  <dc:description/>
  <cp:lastModifiedBy>Carter, Katelyn@ARB</cp:lastModifiedBy>
  <cp:revision/>
  <dcterms:created xsi:type="dcterms:W3CDTF">2022-12-06T23:39:18Z</dcterms:created>
  <dcterms:modified xsi:type="dcterms:W3CDTF">2023-01-20T23:31:24Z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0x0101003BC8071F9915A4419E867260EA90586D</vt:lpwstr>
  </property>
  <property fmtid="{D5CDD505-2E9C-101B-9397-08002B2CF9AE}" pid="3" name="_dlc_DocIdItemGuid">
    <vt:lpwstr>2b8f03fb-3e8c-476a-962a-0b60ed2472ad</vt:lpwstr>
  </property>
  <property fmtid="{D5CDD505-2E9C-101B-9397-08002B2CF9AE}" pid="4" name="MediaServiceImageTags">
    <vt:lpwstr/>
  </property>
</Properties>
</file>